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v\Desktop\2025-우수프로그램\"/>
    </mc:Choice>
  </mc:AlternateContent>
  <bookViews>
    <workbookView xWindow="0" yWindow="0" windowWidth="17895" windowHeight="15060"/>
  </bookViews>
  <sheets>
    <sheet name="표지" sheetId="1" r:id="rId1"/>
    <sheet name="정산보고서" sheetId="2" r:id="rId2"/>
    <sheet name="지출결의서" sheetId="3" r:id="rId3"/>
    <sheet name="." sheetId="4" r:id="rId4"/>
  </sheets>
  <definedNames>
    <definedName name="_xlnm.Print_Area" localSheetId="1">정산보고서!$A$1:$I$79</definedName>
  </definedNames>
  <calcPr calcId="162913"/>
</workbook>
</file>

<file path=xl/calcChain.xml><?xml version="1.0" encoding="utf-8"?>
<calcChain xmlns="http://schemas.openxmlformats.org/spreadsheetml/2006/main">
  <c r="C13" i="1" l="1"/>
  <c r="E5" i="3" l="1"/>
  <c r="B6" i="3" l="1"/>
  <c r="C7" i="2" l="1"/>
  <c r="D8" i="2"/>
  <c r="B827" i="3" l="1"/>
  <c r="D827" i="3"/>
  <c r="D27" i="3"/>
  <c r="B27" i="3" s="1"/>
  <c r="D987" i="3"/>
  <c r="B987" i="3"/>
  <c r="D967" i="3"/>
  <c r="B967" i="3"/>
  <c r="D947" i="3"/>
  <c r="B947" i="3"/>
  <c r="D927" i="3"/>
  <c r="B927" i="3"/>
  <c r="D907" i="3"/>
  <c r="B907" i="3"/>
  <c r="D887" i="3"/>
  <c r="B887" i="3"/>
  <c r="D867" i="3"/>
  <c r="B867" i="3"/>
  <c r="D847" i="3"/>
  <c r="B847" i="3"/>
  <c r="D807" i="3"/>
  <c r="B807" i="3"/>
  <c r="D787" i="3"/>
  <c r="B787" i="3"/>
  <c r="D767" i="3"/>
  <c r="B767" i="3"/>
  <c r="D747" i="3"/>
  <c r="B747" i="3"/>
  <c r="D727" i="3"/>
  <c r="B727" i="3"/>
  <c r="D707" i="3"/>
  <c r="B707" i="3"/>
  <c r="D687" i="3"/>
  <c r="B687" i="3"/>
  <c r="D667" i="3"/>
  <c r="B667" i="3"/>
  <c r="D647" i="3"/>
  <c r="B647" i="3"/>
  <c r="D627" i="3"/>
  <c r="B627" i="3"/>
  <c r="D607" i="3"/>
  <c r="B607" i="3"/>
  <c r="D587" i="3"/>
  <c r="B587" i="3"/>
  <c r="D567" i="3"/>
  <c r="B567" i="3"/>
  <c r="D547" i="3"/>
  <c r="B547" i="3"/>
  <c r="D527" i="3"/>
  <c r="B527" i="3"/>
  <c r="D507" i="3"/>
  <c r="B507" i="3"/>
  <c r="D487" i="3"/>
  <c r="B487" i="3"/>
  <c r="D467" i="3"/>
  <c r="B467" i="3"/>
  <c r="D447" i="3"/>
  <c r="B447" i="3"/>
  <c r="D427" i="3"/>
  <c r="B427" i="3"/>
  <c r="D407" i="3"/>
  <c r="B407" i="3"/>
  <c r="D387" i="3"/>
  <c r="B387" i="3"/>
  <c r="D367" i="3"/>
  <c r="B367" i="3" s="1"/>
  <c r="D347" i="3"/>
  <c r="B347" i="3" s="1"/>
  <c r="D327" i="3"/>
  <c r="B327" i="3" s="1"/>
  <c r="D307" i="3"/>
  <c r="B307" i="3" s="1"/>
  <c r="D287" i="3"/>
  <c r="B287" i="3" s="1"/>
  <c r="D267" i="3"/>
  <c r="B267" i="3" s="1"/>
  <c r="D247" i="3"/>
  <c r="B247" i="3" s="1"/>
  <c r="D227" i="3"/>
  <c r="B227" i="3" s="1"/>
  <c r="D207" i="3"/>
  <c r="B207" i="3" s="1"/>
  <c r="D187" i="3"/>
  <c r="B187" i="3" s="1"/>
  <c r="D167" i="3"/>
  <c r="B167" i="3" s="1"/>
  <c r="D147" i="3"/>
  <c r="B147" i="3" s="1"/>
  <c r="D127" i="3"/>
  <c r="B127" i="3" s="1"/>
  <c r="D107" i="3"/>
  <c r="B107" i="3" s="1"/>
  <c r="D87" i="3"/>
  <c r="B87" i="3" s="1"/>
  <c r="D67" i="3"/>
  <c r="B67" i="3" s="1"/>
  <c r="D47" i="3"/>
  <c r="B47" i="3" s="1"/>
  <c r="D7" i="3"/>
  <c r="B7" i="3" s="1"/>
  <c r="C1" i="2" l="1"/>
  <c r="C10" i="2" l="1"/>
  <c r="G10" i="2" s="1"/>
  <c r="C9" i="2"/>
  <c r="G9" i="2" s="1"/>
  <c r="C8" i="2"/>
  <c r="F991" i="3"/>
  <c r="C991" i="3"/>
  <c r="C990" i="3"/>
  <c r="C989" i="3"/>
  <c r="B988" i="3"/>
  <c r="B985" i="3"/>
  <c r="F971" i="3"/>
  <c r="C971" i="3"/>
  <c r="C970" i="3"/>
  <c r="C969" i="3"/>
  <c r="B968" i="3"/>
  <c r="B965" i="3"/>
  <c r="F951" i="3"/>
  <c r="C951" i="3"/>
  <c r="C950" i="3"/>
  <c r="C949" i="3"/>
  <c r="B948" i="3"/>
  <c r="B945" i="3"/>
  <c r="F931" i="3"/>
  <c r="C931" i="3"/>
  <c r="C930" i="3"/>
  <c r="C929" i="3"/>
  <c r="B928" i="3"/>
  <c r="B925" i="3"/>
  <c r="C911" i="3"/>
  <c r="F911" i="3"/>
  <c r="C910" i="3"/>
  <c r="C909" i="3"/>
  <c r="B908" i="3"/>
  <c r="B905" i="3"/>
  <c r="F891" i="3"/>
  <c r="C891" i="3"/>
  <c r="C890" i="3"/>
  <c r="C889" i="3"/>
  <c r="B888" i="3"/>
  <c r="B885" i="3"/>
  <c r="F871" i="3"/>
  <c r="C871" i="3"/>
  <c r="C870" i="3"/>
  <c r="C869" i="3"/>
  <c r="B868" i="3"/>
  <c r="B865" i="3"/>
  <c r="F851" i="3"/>
  <c r="C851" i="3"/>
  <c r="C850" i="3"/>
  <c r="C849" i="3"/>
  <c r="B848" i="3"/>
  <c r="B845" i="3"/>
  <c r="F831" i="3"/>
  <c r="C831" i="3"/>
  <c r="C830" i="3"/>
  <c r="C829" i="3"/>
  <c r="B828" i="3"/>
  <c r="B825" i="3"/>
  <c r="F811" i="3"/>
  <c r="C811" i="3"/>
  <c r="C810" i="3"/>
  <c r="C809" i="3"/>
  <c r="B808" i="3"/>
  <c r="B805" i="3"/>
  <c r="F791" i="3"/>
  <c r="C791" i="3"/>
  <c r="C790" i="3"/>
  <c r="C789" i="3"/>
  <c r="B788" i="3"/>
  <c r="B785" i="3"/>
  <c r="C771" i="3"/>
  <c r="F771" i="3"/>
  <c r="C770" i="3"/>
  <c r="C769" i="3"/>
  <c r="B768" i="3"/>
  <c r="B765" i="3"/>
  <c r="F751" i="3"/>
  <c r="C751" i="3"/>
  <c r="C750" i="3"/>
  <c r="C749" i="3"/>
  <c r="B748" i="3"/>
  <c r="B745" i="3"/>
  <c r="F731" i="3"/>
  <c r="C731" i="3"/>
  <c r="C730" i="3"/>
  <c r="C729" i="3"/>
  <c r="B728" i="3"/>
  <c r="B725" i="3"/>
  <c r="F711" i="3"/>
  <c r="C711" i="3"/>
  <c r="C710" i="3"/>
  <c r="C709" i="3"/>
  <c r="B708" i="3"/>
  <c r="B705" i="3"/>
  <c r="F691" i="3"/>
  <c r="C691" i="3"/>
  <c r="C690" i="3"/>
  <c r="C689" i="3"/>
  <c r="B688" i="3"/>
  <c r="B685" i="3"/>
  <c r="F671" i="3"/>
  <c r="C671" i="3"/>
  <c r="C670" i="3"/>
  <c r="C669" i="3"/>
  <c r="B668" i="3"/>
  <c r="B665" i="3"/>
  <c r="F651" i="3"/>
  <c r="C651" i="3"/>
  <c r="C650" i="3"/>
  <c r="C649" i="3"/>
  <c r="B648" i="3"/>
  <c r="B645" i="3"/>
  <c r="F631" i="3"/>
  <c r="C631" i="3"/>
  <c r="C630" i="3"/>
  <c r="C629" i="3"/>
  <c r="B628" i="3"/>
  <c r="B625" i="3"/>
  <c r="F611" i="3"/>
  <c r="C611" i="3"/>
  <c r="C610" i="3"/>
  <c r="C609" i="3"/>
  <c r="B608" i="3"/>
  <c r="B605" i="3"/>
  <c r="F591" i="3"/>
  <c r="C591" i="3"/>
  <c r="C590" i="3"/>
  <c r="C589" i="3"/>
  <c r="B588" i="3"/>
  <c r="B585" i="3"/>
  <c r="F571" i="3"/>
  <c r="C571" i="3"/>
  <c r="C570" i="3"/>
  <c r="C569" i="3"/>
  <c r="B568" i="3"/>
  <c r="B565" i="3"/>
  <c r="F551" i="3"/>
  <c r="C551" i="3"/>
  <c r="C550" i="3"/>
  <c r="C549" i="3"/>
  <c r="B548" i="3"/>
  <c r="B545" i="3"/>
  <c r="F531" i="3"/>
  <c r="C531" i="3"/>
  <c r="C530" i="3"/>
  <c r="C529" i="3"/>
  <c r="B528" i="3"/>
  <c r="B525" i="3"/>
  <c r="F511" i="3"/>
  <c r="C511" i="3"/>
  <c r="C510" i="3"/>
  <c r="C509" i="3"/>
  <c r="B508" i="3"/>
  <c r="B505" i="3"/>
  <c r="F491" i="3"/>
  <c r="C491" i="3"/>
  <c r="C490" i="3"/>
  <c r="C489" i="3"/>
  <c r="B488" i="3"/>
  <c r="B485" i="3"/>
  <c r="F471" i="3"/>
  <c r="C471" i="3"/>
  <c r="C470" i="3"/>
  <c r="C469" i="3"/>
  <c r="B468" i="3"/>
  <c r="B465" i="3"/>
  <c r="F451" i="3"/>
  <c r="C451" i="3"/>
  <c r="C450" i="3"/>
  <c r="C449" i="3"/>
  <c r="B448" i="3"/>
  <c r="B445" i="3"/>
  <c r="F431" i="3"/>
  <c r="C431" i="3"/>
  <c r="C430" i="3"/>
  <c r="C429" i="3"/>
  <c r="B428" i="3"/>
  <c r="B425" i="3"/>
  <c r="F411" i="3"/>
  <c r="C411" i="3"/>
  <c r="C410" i="3"/>
  <c r="C409" i="3"/>
  <c r="B408" i="3"/>
  <c r="B405" i="3"/>
  <c r="F391" i="3"/>
  <c r="C391" i="3"/>
  <c r="C390" i="3"/>
  <c r="C389" i="3"/>
  <c r="B388" i="3"/>
  <c r="B385" i="3"/>
  <c r="F371" i="3"/>
  <c r="C371" i="3"/>
  <c r="C370" i="3"/>
  <c r="C369" i="3"/>
  <c r="B368" i="3"/>
  <c r="B365" i="3"/>
  <c r="F351" i="3"/>
  <c r="C351" i="3"/>
  <c r="C350" i="3"/>
  <c r="C349" i="3"/>
  <c r="B348" i="3"/>
  <c r="B345" i="3"/>
  <c r="F331" i="3"/>
  <c r="C331" i="3"/>
  <c r="C330" i="3"/>
  <c r="C329" i="3"/>
  <c r="B328" i="3"/>
  <c r="B325" i="3"/>
  <c r="F311" i="3"/>
  <c r="C311" i="3"/>
  <c r="C310" i="3"/>
  <c r="C309" i="3"/>
  <c r="B308" i="3"/>
  <c r="B305" i="3"/>
  <c r="F291" i="3"/>
  <c r="C291" i="3"/>
  <c r="C290" i="3"/>
  <c r="C289" i="3"/>
  <c r="B288" i="3"/>
  <c r="B285" i="3"/>
  <c r="F271" i="3"/>
  <c r="C271" i="3"/>
  <c r="C270" i="3"/>
  <c r="C269" i="3"/>
  <c r="B268" i="3"/>
  <c r="B265" i="3"/>
  <c r="F251" i="3"/>
  <c r="C251" i="3"/>
  <c r="C250" i="3"/>
  <c r="C249" i="3"/>
  <c r="B248" i="3"/>
  <c r="B245" i="3"/>
  <c r="F231" i="3"/>
  <c r="C231" i="3"/>
  <c r="C230" i="3"/>
  <c r="C229" i="3"/>
  <c r="B228" i="3"/>
  <c r="B225" i="3"/>
  <c r="F211" i="3"/>
  <c r="C211" i="3"/>
  <c r="C210" i="3"/>
  <c r="C209" i="3"/>
  <c r="B208" i="3"/>
  <c r="B205" i="3"/>
  <c r="F191" i="3"/>
  <c r="C191" i="3"/>
  <c r="C190" i="3"/>
  <c r="C189" i="3"/>
  <c r="B188" i="3"/>
  <c r="B185" i="3"/>
  <c r="F171" i="3"/>
  <c r="C171" i="3"/>
  <c r="C170" i="3"/>
  <c r="C169" i="3"/>
  <c r="B168" i="3"/>
  <c r="B165" i="3"/>
  <c r="F151" i="3"/>
  <c r="C151" i="3"/>
  <c r="C150" i="3"/>
  <c r="C149" i="3"/>
  <c r="B148" i="3"/>
  <c r="B145" i="3"/>
  <c r="F131" i="3"/>
  <c r="C131" i="3"/>
  <c r="C130" i="3"/>
  <c r="C129" i="3"/>
  <c r="B128" i="3"/>
  <c r="B125" i="3"/>
  <c r="F111" i="3"/>
  <c r="C111" i="3"/>
  <c r="C110" i="3"/>
  <c r="C109" i="3"/>
  <c r="B108" i="3"/>
  <c r="B105" i="3"/>
  <c r="F91" i="3"/>
  <c r="C91" i="3"/>
  <c r="C90" i="3"/>
  <c r="C89" i="3"/>
  <c r="B88" i="3"/>
  <c r="F71" i="3"/>
  <c r="C71" i="3"/>
  <c r="C70" i="3"/>
  <c r="C69" i="3"/>
  <c r="B68" i="3"/>
  <c r="F51" i="3"/>
  <c r="C51" i="3"/>
  <c r="C50" i="3"/>
  <c r="C49" i="3"/>
  <c r="B48" i="3"/>
  <c r="F31" i="3"/>
  <c r="C31" i="3"/>
  <c r="C30" i="3"/>
  <c r="C29" i="3"/>
  <c r="C32" i="3" s="1"/>
  <c r="B28" i="3"/>
  <c r="B986" i="3"/>
  <c r="B966" i="3"/>
  <c r="B946" i="3"/>
  <c r="B926" i="3"/>
  <c r="B906" i="3"/>
  <c r="B886" i="3"/>
  <c r="B866" i="3"/>
  <c r="B846" i="3"/>
  <c r="B826" i="3"/>
  <c r="B806" i="3"/>
  <c r="B786" i="3"/>
  <c r="B766" i="3"/>
  <c r="B746" i="3"/>
  <c r="B726" i="3"/>
  <c r="B706" i="3"/>
  <c r="B686" i="3"/>
  <c r="B666" i="3"/>
  <c r="B646" i="3"/>
  <c r="B626" i="3"/>
  <c r="B606" i="3"/>
  <c r="B586" i="3"/>
  <c r="B566" i="3"/>
  <c r="B546" i="3"/>
  <c r="B526" i="3"/>
  <c r="B506" i="3"/>
  <c r="B486" i="3"/>
  <c r="B466" i="3"/>
  <c r="B446" i="3"/>
  <c r="B426" i="3"/>
  <c r="B406" i="3"/>
  <c r="B386" i="3"/>
  <c r="B366" i="3"/>
  <c r="B346" i="3"/>
  <c r="B326" i="3"/>
  <c r="B306" i="3"/>
  <c r="B286" i="3"/>
  <c r="B266" i="3"/>
  <c r="B246" i="3"/>
  <c r="B226" i="3"/>
  <c r="B206" i="3"/>
  <c r="B186" i="3"/>
  <c r="B166" i="3"/>
  <c r="B146" i="3"/>
  <c r="B126" i="3"/>
  <c r="B106" i="3"/>
  <c r="B86" i="3"/>
  <c r="B66" i="3"/>
  <c r="B46" i="3"/>
  <c r="B26" i="3"/>
  <c r="E985" i="3"/>
  <c r="C993" i="3" s="1"/>
  <c r="E965" i="3"/>
  <c r="C973" i="3" s="1"/>
  <c r="E945" i="3"/>
  <c r="C953" i="3" s="1"/>
  <c r="E925" i="3"/>
  <c r="C933" i="3" s="1"/>
  <c r="E905" i="3"/>
  <c r="C913" i="3" s="1"/>
  <c r="E885" i="3"/>
  <c r="C893" i="3" s="1"/>
  <c r="E865" i="3"/>
  <c r="C873" i="3" s="1"/>
  <c r="E845" i="3"/>
  <c r="C853" i="3" s="1"/>
  <c r="E825" i="3"/>
  <c r="C833" i="3" s="1"/>
  <c r="E805" i="3"/>
  <c r="C813" i="3" s="1"/>
  <c r="E785" i="3"/>
  <c r="C793" i="3" s="1"/>
  <c r="E765" i="3"/>
  <c r="C773" i="3" s="1"/>
  <c r="E745" i="3"/>
  <c r="C753" i="3" s="1"/>
  <c r="E725" i="3"/>
  <c r="C733" i="3" s="1"/>
  <c r="E705" i="3"/>
  <c r="C713" i="3" s="1"/>
  <c r="E685" i="3"/>
  <c r="C693" i="3" s="1"/>
  <c r="E665" i="3"/>
  <c r="C673" i="3" s="1"/>
  <c r="E645" i="3"/>
  <c r="C653" i="3" s="1"/>
  <c r="E625" i="3"/>
  <c r="C633" i="3" s="1"/>
  <c r="E605" i="3"/>
  <c r="C613" i="3" s="1"/>
  <c r="E585" i="3"/>
  <c r="C593" i="3" s="1"/>
  <c r="E565" i="3"/>
  <c r="C573" i="3" s="1"/>
  <c r="E545" i="3"/>
  <c r="C553" i="3" s="1"/>
  <c r="E525" i="3"/>
  <c r="C533" i="3" s="1"/>
  <c r="E505" i="3"/>
  <c r="C513" i="3" s="1"/>
  <c r="E485" i="3"/>
  <c r="C493" i="3" s="1"/>
  <c r="E465" i="3"/>
  <c r="C473" i="3" s="1"/>
  <c r="E445" i="3"/>
  <c r="C453" i="3" s="1"/>
  <c r="E425" i="3"/>
  <c r="C433" i="3" s="1"/>
  <c r="E405" i="3"/>
  <c r="C413" i="3" s="1"/>
  <c r="E385" i="3"/>
  <c r="C393" i="3" s="1"/>
  <c r="E365" i="3"/>
  <c r="C373" i="3" s="1"/>
  <c r="E345" i="3"/>
  <c r="C353" i="3" s="1"/>
  <c r="E325" i="3"/>
  <c r="C333" i="3" s="1"/>
  <c r="E305" i="3"/>
  <c r="C313" i="3" s="1"/>
  <c r="E285" i="3"/>
  <c r="C293" i="3" s="1"/>
  <c r="E265" i="3"/>
  <c r="C273" i="3" s="1"/>
  <c r="E245" i="3"/>
  <c r="C253" i="3" s="1"/>
  <c r="E225" i="3"/>
  <c r="C233" i="3" s="1"/>
  <c r="E205" i="3"/>
  <c r="C213" i="3" s="1"/>
  <c r="E185" i="3"/>
  <c r="C193" i="3" s="1"/>
  <c r="E165" i="3"/>
  <c r="C173" i="3" s="1"/>
  <c r="E145" i="3"/>
  <c r="C153" i="3" s="1"/>
  <c r="E125" i="3"/>
  <c r="C133" i="3" s="1"/>
  <c r="E105" i="3"/>
  <c r="C113" i="3" s="1"/>
  <c r="E85" i="3"/>
  <c r="C93" i="3" s="1"/>
  <c r="E65" i="3"/>
  <c r="C73" i="3" s="1"/>
  <c r="E45" i="3"/>
  <c r="C53" i="3" s="1"/>
  <c r="B85" i="3" l="1"/>
  <c r="B65" i="3"/>
  <c r="B45" i="3"/>
  <c r="B25" i="3"/>
  <c r="E25" i="3"/>
  <c r="C33" i="3" s="1"/>
  <c r="C992" i="3"/>
  <c r="C972" i="3"/>
  <c r="C952" i="3"/>
  <c r="C932" i="3"/>
  <c r="C912" i="3"/>
  <c r="C892" i="3"/>
  <c r="C872" i="3"/>
  <c r="C852" i="3"/>
  <c r="C832" i="3"/>
  <c r="C812" i="3"/>
  <c r="C792" i="3"/>
  <c r="C772" i="3"/>
  <c r="C752" i="3"/>
  <c r="C732" i="3"/>
  <c r="C712" i="3"/>
  <c r="C692" i="3"/>
  <c r="C672" i="3"/>
  <c r="C652" i="3"/>
  <c r="C632" i="3"/>
  <c r="C612" i="3"/>
  <c r="C592" i="3"/>
  <c r="C572" i="3"/>
  <c r="C552" i="3"/>
  <c r="C532" i="3"/>
  <c r="C512" i="3"/>
  <c r="C492" i="3"/>
  <c r="C472" i="3"/>
  <c r="C452" i="3"/>
  <c r="C432" i="3"/>
  <c r="C412" i="3"/>
  <c r="C392" i="3"/>
  <c r="C372" i="3"/>
  <c r="C352" i="3"/>
  <c r="C332" i="3"/>
  <c r="C312" i="3"/>
  <c r="C292" i="3"/>
  <c r="C272" i="3"/>
  <c r="C252" i="3"/>
  <c r="C232" i="3"/>
  <c r="C212" i="3"/>
  <c r="C192" i="3"/>
  <c r="C172" i="3"/>
  <c r="C152" i="3"/>
  <c r="C132" i="3"/>
  <c r="C112" i="3"/>
  <c r="C92" i="3"/>
  <c r="C72" i="3"/>
  <c r="C52" i="3"/>
  <c r="F11" i="3"/>
  <c r="C11" i="3"/>
  <c r="C10" i="3"/>
  <c r="C9" i="3"/>
  <c r="C12" i="3" s="1"/>
  <c r="B8" i="3"/>
  <c r="C13" i="3"/>
  <c r="B5" i="3"/>
  <c r="D7" i="2" l="1"/>
  <c r="D6" i="2" s="1"/>
  <c r="C2" i="2" l="1"/>
  <c r="F8" i="2" l="1"/>
  <c r="G8" i="2" s="1"/>
  <c r="F7" i="2"/>
  <c r="G7" i="2" s="1"/>
  <c r="C6" i="2"/>
  <c r="G6" i="2" l="1"/>
  <c r="F6" i="2"/>
</calcChain>
</file>

<file path=xl/comments1.xml><?xml version="1.0" encoding="utf-8"?>
<comments xmlns="http://schemas.openxmlformats.org/spreadsheetml/2006/main">
  <authors>
    <author>Windows User</author>
  </authors>
  <commentList>
    <comment ref="A5" authorId="0" shapeId="0">
      <text>
        <r>
          <rPr>
            <b/>
            <sz val="12"/>
            <color indexed="81"/>
            <rFont val="Tahoma"/>
            <family val="2"/>
          </rPr>
          <t xml:space="preserve"> 
  </t>
        </r>
        <r>
          <rPr>
            <b/>
            <sz val="12"/>
            <color indexed="81"/>
            <rFont val="돋움"/>
            <family val="3"/>
            <charset val="129"/>
          </rPr>
          <t>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표는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않습니다</t>
        </r>
        <r>
          <rPr>
            <b/>
            <sz val="12"/>
            <color indexed="81"/>
            <rFont val="Tahoma"/>
            <family val="2"/>
          </rPr>
          <t xml:space="preserve">. 
  </t>
        </r>
        <r>
          <rPr>
            <b/>
            <sz val="12"/>
            <color indexed="81"/>
            <rFont val="돋움"/>
            <family val="3"/>
            <charset val="129"/>
          </rPr>
          <t>표지와</t>
        </r>
        <r>
          <rPr>
            <b/>
            <sz val="12"/>
            <color indexed="81"/>
            <rFont val="Tahoma"/>
            <family val="2"/>
          </rPr>
          <t xml:space="preserve"> 2</t>
        </r>
        <r>
          <rPr>
            <b/>
            <sz val="12"/>
            <color indexed="81"/>
            <rFont val="돋움"/>
            <family val="3"/>
            <charset val="129"/>
          </rPr>
          <t>번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보조금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집행현황표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작성하면</t>
        </r>
        <r>
          <rPr>
            <b/>
            <sz val="12"/>
            <color indexed="81"/>
            <rFont val="Tahoma"/>
            <family val="2"/>
          </rPr>
          <t xml:space="preserve"> 
  </t>
        </r>
        <r>
          <rPr>
            <b/>
            <sz val="12"/>
            <color indexed="81"/>
            <rFont val="돋움"/>
            <family val="3"/>
            <charset val="129"/>
          </rPr>
          <t>자동으로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계산되는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표입니다</t>
        </r>
        <r>
          <rPr>
            <b/>
            <sz val="12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 shapeId="0">
      <text>
        <r>
          <rPr>
            <b/>
            <sz val="12"/>
            <color indexed="81"/>
            <rFont val="돋움"/>
            <family val="3"/>
            <charset val="129"/>
          </rPr>
          <t>통장에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기재된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인출일자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기록
예</t>
        </r>
        <r>
          <rPr>
            <b/>
            <sz val="12"/>
            <color indexed="81"/>
            <rFont val="Tahoma"/>
            <family val="2"/>
          </rPr>
          <t>) 19-5-26</t>
        </r>
      </text>
    </comment>
    <comment ref="C15" authorId="0" shapeId="0">
      <text>
        <r>
          <rPr>
            <b/>
            <sz val="11"/>
            <color indexed="81"/>
            <rFont val="돋움"/>
            <family val="3"/>
            <charset val="129"/>
          </rPr>
          <t>이부분은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항목에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부분입니다</t>
        </r>
        <r>
          <rPr>
            <b/>
            <sz val="11"/>
            <color indexed="81"/>
            <rFont val="Tahoma"/>
            <family val="2"/>
          </rPr>
          <t xml:space="preserve">. 
</t>
        </r>
        <r>
          <rPr>
            <b/>
            <sz val="11"/>
            <color indexed="81"/>
            <rFont val="돋움"/>
            <family val="3"/>
            <charset val="129"/>
          </rPr>
          <t>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아래</t>
        </r>
        <r>
          <rPr>
            <b/>
            <sz val="11"/>
            <color indexed="81"/>
            <rFont val="Tahoma"/>
            <family val="2"/>
          </rPr>
          <t xml:space="preserve"> 4</t>
        </r>
        <r>
          <rPr>
            <b/>
            <sz val="11"/>
            <color indexed="81"/>
            <rFont val="돋움"/>
            <family val="3"/>
            <charset val="129"/>
          </rPr>
          <t>가지만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입력하세요</t>
        </r>
        <r>
          <rPr>
            <b/>
            <sz val="11"/>
            <color indexed="81"/>
            <rFont val="Tahoma"/>
            <family val="2"/>
          </rPr>
          <t xml:space="preserve">.
- </t>
        </r>
        <r>
          <rPr>
            <b/>
            <sz val="11"/>
            <color indexed="81"/>
            <rFont val="돋움"/>
            <family val="3"/>
            <charset val="129"/>
          </rPr>
          <t xml:space="preserve">보조금
</t>
        </r>
        <r>
          <rPr>
            <b/>
            <sz val="11"/>
            <color indexed="81"/>
            <rFont val="Tahoma"/>
            <family val="2"/>
          </rPr>
          <t xml:space="preserve">- </t>
        </r>
        <r>
          <rPr>
            <b/>
            <sz val="11"/>
            <color indexed="81"/>
            <rFont val="돋움"/>
            <family val="3"/>
            <charset val="129"/>
          </rPr>
          <t xml:space="preserve">자부담
</t>
        </r>
        <r>
          <rPr>
            <b/>
            <sz val="11"/>
            <color indexed="81"/>
            <rFont val="Tahoma"/>
            <family val="2"/>
          </rPr>
          <t xml:space="preserve">- </t>
        </r>
        <r>
          <rPr>
            <b/>
            <sz val="11"/>
            <color indexed="81"/>
            <rFont val="돋움"/>
            <family val="3"/>
            <charset val="129"/>
          </rPr>
          <t xml:space="preserve">예금이자
</t>
        </r>
        <r>
          <rPr>
            <b/>
            <sz val="11"/>
            <color indexed="81"/>
            <rFont val="Tahoma"/>
            <family val="2"/>
          </rPr>
          <t xml:space="preserve">- </t>
        </r>
        <r>
          <rPr>
            <b/>
            <sz val="11"/>
            <color indexed="81"/>
            <rFont val="돋움"/>
            <family val="3"/>
            <charset val="129"/>
          </rPr>
          <t>기타수입
예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기타수입</t>
        </r>
        <r>
          <rPr>
            <b/>
            <sz val="11"/>
            <color indexed="81"/>
            <rFont val="Tahoma"/>
            <family val="2"/>
          </rPr>
          <t xml:space="preserve"> : NH</t>
        </r>
        <r>
          <rPr>
            <b/>
            <sz val="11"/>
            <color indexed="81"/>
            <rFont val="돋움"/>
            <family val="3"/>
            <charset val="129"/>
          </rPr>
          <t>체크할인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할인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캐시백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</text>
    </comment>
    <comment ref="F15" authorId="0" shapeId="0">
      <text>
        <r>
          <rPr>
            <b/>
            <sz val="11"/>
            <color indexed="81"/>
            <rFont val="돋움"/>
            <family val="3"/>
            <charset val="129"/>
          </rPr>
          <t>거래처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기입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돋움"/>
            <family val="3"/>
            <charset val="129"/>
          </rPr>
          <t>단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예금이자와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기타수입은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거래처에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자원봉사센터</t>
        </r>
        <r>
          <rPr>
            <sz val="11"/>
            <color indexed="81"/>
            <rFont val="돋움"/>
            <family val="3"/>
            <charset val="129"/>
          </rPr>
          <t>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입력해주시고</t>
        </r>
        <r>
          <rPr>
            <sz val="11"/>
            <color indexed="81"/>
            <rFont val="Tahoma"/>
            <family val="2"/>
          </rPr>
          <t xml:space="preserve">,
</t>
        </r>
        <r>
          <rPr>
            <sz val="11"/>
            <color indexed="81"/>
            <rFont val="돋움"/>
            <family val="3"/>
            <charset val="129"/>
          </rPr>
          <t>왼쪽칸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결재방법은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이체</t>
        </r>
        <r>
          <rPr>
            <sz val="11"/>
            <color indexed="81"/>
            <rFont val="Tahoma"/>
            <family val="2"/>
          </rPr>
          <t xml:space="preserve"> / </t>
        </r>
        <r>
          <rPr>
            <sz val="11"/>
            <color indexed="81"/>
            <rFont val="돋움"/>
            <family val="3"/>
            <charset val="129"/>
          </rPr>
          <t>거래은행은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센터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계좌번호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주세요</t>
        </r>
        <r>
          <rPr>
            <sz val="11"/>
            <color indexed="81"/>
            <rFont val="Tahoma"/>
            <family val="2"/>
          </rPr>
          <t>.</t>
        </r>
      </text>
    </comment>
    <comment ref="G15" authorId="0" shapeId="0">
      <text>
        <r>
          <rPr>
            <b/>
            <sz val="11"/>
            <color indexed="81"/>
            <rFont val="Tahoma"/>
            <family val="2"/>
          </rPr>
          <t>**</t>
        </r>
        <r>
          <rPr>
            <b/>
            <sz val="11"/>
            <color indexed="81"/>
            <rFont val="돋움"/>
            <family val="3"/>
            <charset val="129"/>
          </rPr>
          <t>결재방법에는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카드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또는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</t>
        </r>
        <r>
          <rPr>
            <b/>
            <sz val="11"/>
            <color indexed="81"/>
            <rFont val="Tahoma"/>
            <family val="2"/>
          </rPr>
          <t xml:space="preserve">
*</t>
        </r>
        <r>
          <rPr>
            <b/>
            <sz val="11"/>
            <color indexed="81"/>
            <rFont val="돋움"/>
            <family val="3"/>
            <charset val="129"/>
          </rPr>
          <t>카드</t>
        </r>
        <r>
          <rPr>
            <b/>
            <sz val="11"/>
            <color indexed="81"/>
            <rFont val="Tahoma"/>
            <family val="2"/>
          </rPr>
          <t xml:space="preserve"> = </t>
        </r>
        <r>
          <rPr>
            <b/>
            <sz val="11"/>
            <color indexed="81"/>
            <rFont val="돋움"/>
            <family val="3"/>
            <charset val="129"/>
          </rPr>
          <t>체크카드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사용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했을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때
</t>
        </r>
        <r>
          <rPr>
            <b/>
            <sz val="11"/>
            <color indexed="81"/>
            <rFont val="Tahoma"/>
            <family val="2"/>
          </rPr>
          <t>*</t>
        </r>
        <r>
          <rPr>
            <b/>
            <sz val="11"/>
            <color indexed="81"/>
            <rFont val="돋움"/>
            <family val="3"/>
            <charset val="129"/>
          </rPr>
          <t>이체</t>
        </r>
        <r>
          <rPr>
            <b/>
            <sz val="11"/>
            <color indexed="81"/>
            <rFont val="Tahoma"/>
            <family val="2"/>
          </rPr>
          <t xml:space="preserve"> = </t>
        </r>
        <r>
          <rPr>
            <b/>
            <sz val="11"/>
            <color indexed="81"/>
            <rFont val="돋움"/>
            <family val="3"/>
            <charset val="129"/>
          </rPr>
          <t>무통장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했을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경우는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강사료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
-</t>
        </r>
        <r>
          <rPr>
            <sz val="11"/>
            <color indexed="81"/>
            <rFont val="돋움"/>
            <family val="3"/>
            <charset val="129"/>
          </rPr>
          <t>예금이자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기타수입</t>
        </r>
        <r>
          <rPr>
            <sz val="11"/>
            <color indexed="81"/>
            <rFont val="Tahoma"/>
            <family val="2"/>
          </rPr>
          <t xml:space="preserve"> = </t>
        </r>
        <r>
          <rPr>
            <sz val="11"/>
            <color indexed="81"/>
            <rFont val="돋움"/>
            <family val="3"/>
            <charset val="129"/>
          </rPr>
          <t>이체</t>
        </r>
      </text>
    </comment>
    <comment ref="H15" authorId="0" shapeId="0">
      <text>
        <r>
          <rPr>
            <b/>
            <sz val="11"/>
            <color indexed="81"/>
            <rFont val="돋움"/>
            <family val="3"/>
            <charset val="129"/>
          </rPr>
          <t>사업비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카드를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사용하지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않고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부득이하게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온라인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이체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무통장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입금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했을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거래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은행명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기제
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체크카드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사용시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공란</t>
        </r>
        <r>
          <rPr>
            <b/>
            <sz val="11"/>
            <color indexed="81"/>
            <rFont val="Tahoma"/>
            <family val="2"/>
          </rPr>
          <t>)</t>
        </r>
      </text>
    </comment>
    <comment ref="I15" authorId="0" shapeId="0">
      <text>
        <r>
          <rPr>
            <b/>
            <sz val="11"/>
            <color indexed="81"/>
            <rFont val="돋움"/>
            <family val="3"/>
            <charset val="129"/>
          </rPr>
          <t>무통장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했을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거래처의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계좌번호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기재
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작게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나와도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없습니다</t>
        </r>
        <r>
          <rPr>
            <b/>
            <sz val="11"/>
            <color indexed="81"/>
            <rFont val="Tahoma"/>
            <family val="2"/>
          </rPr>
          <t xml:space="preserve">. 
</t>
        </r>
        <r>
          <rPr>
            <b/>
            <sz val="11"/>
            <color indexed="81"/>
            <rFont val="돋움"/>
            <family val="3"/>
            <charset val="129"/>
          </rPr>
          <t>지출결의서에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자동작성되는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부분이오니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입력바랍니다</t>
        </r>
        <r>
          <rPr>
            <b/>
            <sz val="11"/>
            <color indexed="81"/>
            <rFont val="Tahoma"/>
            <family val="2"/>
          </rPr>
          <t>.)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돋움"/>
            <family val="3"/>
            <charset val="129"/>
          </rPr>
          <t>예금이자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기타수입의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경우
자원봉사센터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계좌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바랍니다</t>
        </r>
        <r>
          <rPr>
            <sz val="11"/>
            <color indexed="81"/>
            <rFont val="Tahoma"/>
            <family val="2"/>
          </rPr>
          <t xml:space="preserve">.
</t>
        </r>
        <r>
          <rPr>
            <sz val="11"/>
            <color indexed="81"/>
            <rFont val="돋움"/>
            <family val="3"/>
            <charset val="129"/>
          </rPr>
          <t>센터계좌</t>
        </r>
        <r>
          <rPr>
            <sz val="11"/>
            <color indexed="81"/>
            <rFont val="Tahoma"/>
            <family val="2"/>
          </rPr>
          <t xml:space="preserve"> = </t>
        </r>
        <r>
          <rPr>
            <sz val="11"/>
            <color indexed="81"/>
            <rFont val="돋움"/>
            <family val="3"/>
            <charset val="129"/>
          </rPr>
          <t>농협</t>
        </r>
        <r>
          <rPr>
            <sz val="11"/>
            <color indexed="81"/>
            <rFont val="Tahoma"/>
            <family val="2"/>
          </rPr>
          <t xml:space="preserve"> 301-0140-6825-21</t>
        </r>
      </text>
    </comment>
    <comment ref="D16" authorId="0" shapeId="0">
      <text>
        <r>
          <rPr>
            <b/>
            <sz val="11"/>
            <color indexed="81"/>
            <rFont val="Tahoma"/>
            <family val="2"/>
          </rPr>
          <t>-</t>
        </r>
        <r>
          <rPr>
            <b/>
            <sz val="11"/>
            <color indexed="81"/>
            <rFont val="돋움"/>
            <family val="3"/>
            <charset val="129"/>
          </rPr>
          <t>지출내역은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영수증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건별로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간략히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
예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물품구입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복사지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외</t>
        </r>
        <r>
          <rPr>
            <b/>
            <sz val="11"/>
            <color indexed="81"/>
            <rFont val="Tahoma"/>
            <family val="2"/>
          </rPr>
          <t xml:space="preserve"> 3</t>
        </r>
        <r>
          <rPr>
            <b/>
            <sz val="11"/>
            <color indexed="81"/>
            <rFont val="돋움"/>
            <family val="3"/>
            <charset val="129"/>
          </rPr>
          <t>건</t>
        </r>
        <r>
          <rPr>
            <b/>
            <sz val="11"/>
            <color indexed="81"/>
            <rFont val="Tahoma"/>
            <family val="2"/>
          </rPr>
          <t xml:space="preserve">), 
      </t>
        </r>
        <r>
          <rPr>
            <b/>
            <sz val="11"/>
            <color indexed="81"/>
            <rFont val="돋움"/>
            <family val="3"/>
            <charset val="129"/>
          </rPr>
          <t>행사진행용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문구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구입
</t>
        </r>
        <r>
          <rPr>
            <b/>
            <sz val="11"/>
            <color indexed="81"/>
            <rFont val="Tahoma"/>
            <family val="2"/>
          </rPr>
          <t xml:space="preserve">      </t>
        </r>
        <r>
          <rPr>
            <b/>
            <sz val="11"/>
            <color indexed="81"/>
            <rFont val="돋움"/>
            <family val="3"/>
            <charset val="129"/>
          </rPr>
          <t>간식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구입
</t>
        </r>
        <r>
          <rPr>
            <b/>
            <sz val="11"/>
            <color indexed="81"/>
            <rFont val="Tahoma"/>
            <family val="2"/>
          </rPr>
          <t xml:space="preserve">      </t>
        </r>
        <r>
          <rPr>
            <b/>
            <sz val="11"/>
            <color indexed="81"/>
            <rFont val="돋움"/>
            <family val="3"/>
            <charset val="129"/>
          </rPr>
          <t>현수막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구입</t>
        </r>
        <r>
          <rPr>
            <b/>
            <sz val="11"/>
            <color indexed="81"/>
            <rFont val="Tahoma"/>
            <family val="2"/>
          </rPr>
          <t xml:space="preserve">(70*500) </t>
        </r>
        <r>
          <rPr>
            <b/>
            <sz val="11"/>
            <color indexed="81"/>
            <rFont val="돋움"/>
            <family val="3"/>
            <charset val="129"/>
          </rPr>
          <t>등</t>
        </r>
      </text>
    </comment>
    <comment ref="E16" authorId="0" shapeId="0">
      <text>
        <r>
          <rPr>
            <b/>
            <sz val="11"/>
            <color indexed="81"/>
            <rFont val="돋움"/>
            <family val="3"/>
            <charset val="129"/>
          </rPr>
          <t>사용한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금액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</t>
        </r>
        <r>
          <rPr>
            <sz val="11"/>
            <color indexed="81"/>
            <rFont val="Tahoma"/>
            <family val="2"/>
          </rPr>
          <t xml:space="preserve">
*</t>
        </r>
        <r>
          <rPr>
            <sz val="11"/>
            <color indexed="81"/>
            <rFont val="돋움"/>
            <family val="3"/>
            <charset val="129"/>
          </rPr>
          <t>영수증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건별로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작성해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주세요</t>
        </r>
      </text>
    </comment>
  </commentList>
</comments>
</file>

<file path=xl/sharedStrings.xml><?xml version="1.0" encoding="utf-8"?>
<sst xmlns="http://schemas.openxmlformats.org/spreadsheetml/2006/main" count="1219" uniqueCount="139">
  <si>
    <t>지  출  결  의  서</t>
    <phoneticPr fontId="2" type="noConversion"/>
  </si>
  <si>
    <t>담당</t>
    <phoneticPr fontId="2" type="noConversion"/>
  </si>
  <si>
    <t>회장</t>
    <phoneticPr fontId="2" type="noConversion"/>
  </si>
  <si>
    <t>재무</t>
    <phoneticPr fontId="2" type="noConversion"/>
  </si>
  <si>
    <t>지출원</t>
    <phoneticPr fontId="2" type="noConversion"/>
  </si>
  <si>
    <t>(공모분야 : )</t>
    <phoneticPr fontId="2" type="noConversion"/>
  </si>
  <si>
    <t>1. 정산 총괄표</t>
    <phoneticPr fontId="2" type="noConversion"/>
  </si>
  <si>
    <t>구분</t>
    <phoneticPr fontId="2" type="noConversion"/>
  </si>
  <si>
    <t>예산액
(총사업비)</t>
    <phoneticPr fontId="2" type="noConversion"/>
  </si>
  <si>
    <t>계</t>
    <phoneticPr fontId="2" type="noConversion"/>
  </si>
  <si>
    <t>보조금</t>
    <phoneticPr fontId="2" type="noConversion"/>
  </si>
  <si>
    <t>자부담</t>
    <phoneticPr fontId="2" type="noConversion"/>
  </si>
  <si>
    <t>집행액</t>
    <phoneticPr fontId="2" type="noConversion"/>
  </si>
  <si>
    <t>예산잔액</t>
    <phoneticPr fontId="2" type="noConversion"/>
  </si>
  <si>
    <t>반납액</t>
    <phoneticPr fontId="2" type="noConversion"/>
  </si>
  <si>
    <t>예금이자</t>
    <phoneticPr fontId="2" type="noConversion"/>
  </si>
  <si>
    <t>기타수입</t>
    <phoneticPr fontId="2" type="noConversion"/>
  </si>
  <si>
    <t>2. 보조금 집행현황(지출액)</t>
    <phoneticPr fontId="2" type="noConversion"/>
  </si>
  <si>
    <t xml:space="preserve">   1) 보조금 집행내역</t>
    <phoneticPr fontId="2" type="noConversion"/>
  </si>
  <si>
    <t>집  행  내  역</t>
    <phoneticPr fontId="2" type="noConversion"/>
  </si>
  <si>
    <t>적     요</t>
    <phoneticPr fontId="2" type="noConversion"/>
  </si>
  <si>
    <t>지출액</t>
    <phoneticPr fontId="2" type="noConversion"/>
  </si>
  <si>
    <t>사업(세부)내용</t>
    <phoneticPr fontId="2" type="noConversion"/>
  </si>
  <si>
    <t>당초예산</t>
    <phoneticPr fontId="2" type="noConversion"/>
  </si>
  <si>
    <t>변경사유</t>
    <phoneticPr fontId="2" type="noConversion"/>
  </si>
  <si>
    <t>승인여부</t>
    <phoneticPr fontId="2" type="noConversion"/>
  </si>
  <si>
    <t>비  고</t>
    <phoneticPr fontId="2" type="noConversion"/>
  </si>
  <si>
    <t>비고</t>
    <phoneticPr fontId="2" type="noConversion"/>
  </si>
  <si>
    <t>지  출  일</t>
    <phoneticPr fontId="2" type="noConversion"/>
  </si>
  <si>
    <t>사업명</t>
    <phoneticPr fontId="2" type="noConversion"/>
  </si>
  <si>
    <t>지출금액</t>
    <phoneticPr fontId="2" type="noConversion"/>
  </si>
  <si>
    <t>지출적요</t>
    <phoneticPr fontId="2" type="noConversion"/>
  </si>
  <si>
    <t>채   주</t>
    <phoneticPr fontId="2" type="noConversion"/>
  </si>
  <si>
    <t>영    수</t>
    <phoneticPr fontId="2" type="noConversion"/>
  </si>
  <si>
    <t>상기와 같이 지출하고자 합니다.</t>
    <phoneticPr fontId="2" type="noConversion"/>
  </si>
  <si>
    <t>*상호명:</t>
    <phoneticPr fontId="2" type="noConversion"/>
  </si>
  <si>
    <t>은행명:</t>
    <phoneticPr fontId="2" type="noConversion"/>
  </si>
  <si>
    <t>*업체명:</t>
    <phoneticPr fontId="2" type="noConversion"/>
  </si>
  <si>
    <t>위 금액을 영수함.</t>
    <phoneticPr fontId="2" type="noConversion"/>
  </si>
  <si>
    <t>지출과목
(보조금/자부담)</t>
    <phoneticPr fontId="2" type="noConversion"/>
  </si>
  <si>
    <t>*지출일자</t>
    <phoneticPr fontId="2" type="noConversion"/>
  </si>
  <si>
    <t>일자</t>
    <phoneticPr fontId="2" type="noConversion"/>
  </si>
  <si>
    <t>발생 내역</t>
    <phoneticPr fontId="2" type="noConversion"/>
  </si>
  <si>
    <t>연락처</t>
    <phoneticPr fontId="2" type="noConversion"/>
  </si>
  <si>
    <t>FAX</t>
    <phoneticPr fontId="2" type="noConversion"/>
  </si>
  <si>
    <t>E-mail</t>
    <phoneticPr fontId="2" type="noConversion"/>
  </si>
  <si>
    <t>실무자</t>
    <phoneticPr fontId="2" type="noConversion"/>
  </si>
  <si>
    <t>직위</t>
    <phoneticPr fontId="2" type="noConversion"/>
  </si>
  <si>
    <t>성명</t>
    <phoneticPr fontId="2" type="noConversion"/>
  </si>
  <si>
    <t>작  성
실  무
책임자
연락처</t>
    <phoneticPr fontId="2" type="noConversion"/>
  </si>
  <si>
    <t>사무실주소</t>
    <phoneticPr fontId="2" type="noConversion"/>
  </si>
  <si>
    <t>○ 사  업  명 :</t>
    <phoneticPr fontId="2" type="noConversion"/>
  </si>
  <si>
    <t>○ 공모 분야 :</t>
    <phoneticPr fontId="2" type="noConversion"/>
  </si>
  <si>
    <t>(직인)</t>
    <phoneticPr fontId="2" type="noConversion"/>
  </si>
  <si>
    <t>단체명:</t>
    <phoneticPr fontId="2" type="noConversion"/>
  </si>
  <si>
    <t>지출구분</t>
    <phoneticPr fontId="2" type="noConversion"/>
  </si>
  <si>
    <t>원</t>
    <phoneticPr fontId="2" type="noConversion"/>
  </si>
  <si>
    <t>지출일자</t>
    <phoneticPr fontId="2" type="noConversion"/>
  </si>
  <si>
    <t>거래처</t>
    <phoneticPr fontId="2" type="noConversion"/>
  </si>
  <si>
    <t>*거래방법:</t>
    <phoneticPr fontId="2" type="noConversion"/>
  </si>
  <si>
    <t>*계좌번호:</t>
    <phoneticPr fontId="2" type="noConversion"/>
  </si>
  <si>
    <t>거래
은행</t>
    <phoneticPr fontId="2" type="noConversion"/>
  </si>
  <si>
    <t>자부담</t>
    <phoneticPr fontId="2" type="noConversion"/>
  </si>
  <si>
    <t>예산액</t>
    <phoneticPr fontId="2" type="noConversion"/>
  </si>
  <si>
    <t>번
호</t>
    <phoneticPr fontId="2" type="noConversion"/>
  </si>
  <si>
    <t>사업명:</t>
    <phoneticPr fontId="2" type="noConversion"/>
  </si>
  <si>
    <t>정   산   보   고   서</t>
    <phoneticPr fontId="2" type="noConversion"/>
  </si>
  <si>
    <t>※ 작성시 참고사항 : 영수증 및 무통장 입금표는 지출내역을 확인할 수 있도록 A4용지에 부착하여 순서대로 편철</t>
    <phoneticPr fontId="2" type="noConversion"/>
  </si>
  <si>
    <t>지출액</t>
    <phoneticPr fontId="2" type="noConversion"/>
  </si>
  <si>
    <t>집행잔액</t>
    <phoneticPr fontId="2" type="noConversion"/>
  </si>
  <si>
    <t>※ 발생사유: 사업취소 등 부득이한 사유로 사업을 수행할 수 없을 경우 기재</t>
    <phoneticPr fontId="2" type="noConversion"/>
  </si>
  <si>
    <t>※ 승인여부 : 자원봉사센터 또는 자체변경(내부 결재문서 사본 첨부)으로 구분 기재</t>
    <phoneticPr fontId="2" type="noConversion"/>
  </si>
  <si>
    <t>지출과목
(보조금/자부담)</t>
    <phoneticPr fontId="2" type="noConversion"/>
  </si>
  <si>
    <t>결재
방법</t>
    <phoneticPr fontId="2" type="noConversion"/>
  </si>
  <si>
    <t>4. 사업계획 및 예산 집행계획 변경내역(변경사항이 있을 경우만 작성)</t>
    <phoneticPr fontId="2" type="noConversion"/>
  </si>
  <si>
    <t>3. 보조금 집행잔액 발생사유</t>
    <phoneticPr fontId="2" type="noConversion"/>
  </si>
  <si>
    <t>예산비목</t>
    <phoneticPr fontId="2" type="noConversion"/>
  </si>
  <si>
    <t>변경예산</t>
    <phoneticPr fontId="2" type="noConversion"/>
  </si>
  <si>
    <t>보조금</t>
    <phoneticPr fontId="2" type="noConversion"/>
  </si>
  <si>
    <t>보조금</t>
    <phoneticPr fontId="2" type="noConversion"/>
  </si>
  <si>
    <t>자부담</t>
    <phoneticPr fontId="2" type="noConversion"/>
  </si>
  <si>
    <t>기타수입</t>
    <phoneticPr fontId="2" type="noConversion"/>
  </si>
  <si>
    <t>지출구분</t>
    <phoneticPr fontId="2" type="noConversion"/>
  </si>
  <si>
    <t>이체</t>
    <phoneticPr fontId="2" type="noConversion"/>
  </si>
  <si>
    <t>카드</t>
    <phoneticPr fontId="2" type="noConversion"/>
  </si>
  <si>
    <t>ㅕ</t>
    <phoneticPr fontId="2" type="noConversion"/>
  </si>
  <si>
    <t>회장</t>
    <phoneticPr fontId="2" type="noConversion"/>
  </si>
  <si>
    <t>2025 파주시자원봉사센터 우수프로그램 지원사업</t>
    <phoneticPr fontId="2" type="noConversion"/>
  </si>
  <si>
    <t>2025 파주시자원봉사센터 우수프로그램 공모사업</t>
  </si>
  <si>
    <t>증 제2025-01</t>
  </si>
  <si>
    <t>증 제2025-02</t>
  </si>
  <si>
    <t>증 제2025-03</t>
  </si>
  <si>
    <t>증 제2025-04</t>
  </si>
  <si>
    <t>증 제2025-05</t>
  </si>
  <si>
    <t>증 제2025-06</t>
  </si>
  <si>
    <t>증 제2025-07</t>
  </si>
  <si>
    <t>증 제2025-08</t>
  </si>
  <si>
    <t>증 제2025-09</t>
  </si>
  <si>
    <t>증 제2025-10</t>
  </si>
  <si>
    <t>증 제2025-11</t>
  </si>
  <si>
    <t>증 제2025-12</t>
  </si>
  <si>
    <t>증 제2025-13</t>
  </si>
  <si>
    <t>증 제2025-14</t>
  </si>
  <si>
    <t>증 제2025-15</t>
  </si>
  <si>
    <t>증 제2025-16</t>
  </si>
  <si>
    <t>증 제2025-17</t>
  </si>
  <si>
    <t>증 제2025-18</t>
  </si>
  <si>
    <t>증 제2025-19</t>
  </si>
  <si>
    <t>증 제2025-20</t>
  </si>
  <si>
    <t>증 제2025-21</t>
  </si>
  <si>
    <t>증 제2025-22</t>
  </si>
  <si>
    <t>증 제2025-23</t>
  </si>
  <si>
    <t>증 제2025-24</t>
  </si>
  <si>
    <t>증 제2025-25</t>
  </si>
  <si>
    <t>증 제2025-26</t>
  </si>
  <si>
    <t>증 제2025-27</t>
  </si>
  <si>
    <t>증 제2025-28</t>
  </si>
  <si>
    <t>증 제2025-29</t>
  </si>
  <si>
    <t>증 제2025-30</t>
  </si>
  <si>
    <t>증 제2025-31</t>
  </si>
  <si>
    <t>증 제2025-32</t>
  </si>
  <si>
    <t>증 제2025-33</t>
  </si>
  <si>
    <t>증 제2025-34</t>
  </si>
  <si>
    <t>증 제2025-35</t>
  </si>
  <si>
    <t>증 제2025-36</t>
  </si>
  <si>
    <t>증 제2025-37</t>
  </si>
  <si>
    <t>증 제2025-38</t>
  </si>
  <si>
    <t>증 제2025-39</t>
  </si>
  <si>
    <t>증 제2025-40</t>
  </si>
  <si>
    <t>증 제2025-41</t>
  </si>
  <si>
    <t>증 제2025-42</t>
  </si>
  <si>
    <t>증 제2025-43</t>
  </si>
  <si>
    <t>증 제2025-44</t>
  </si>
  <si>
    <t>증 제2025-45</t>
  </si>
  <si>
    <t>증 제2025-46</t>
  </si>
  <si>
    <t>증 제2025-47</t>
  </si>
  <si>
    <t>증 제2025-48</t>
  </si>
  <si>
    <t>증 제2025-49</t>
  </si>
  <si>
    <t>증 제2025-50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</si>
</sst>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yyyy&quot;-&quot;m&quot;-&quot;d;@"/>
    <numFmt numFmtId="177" formatCode="yyyy&quot;년&quot;\ m&quot;월&quot;\ d&quot;일&quot;;@"/>
    <numFmt numFmtId="178" formatCode="yy&quot;-&quot;m&quot;-&quot;d;@"/>
    <numFmt numFmtId="179" formatCode="[DBNum4]&quot;일&quot;&quot;금&quot;\ [$-412]General&quot;원&quot;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6"/>
      <color theme="1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Adobe 명조 Std M"/>
      <family val="1"/>
      <charset val="129"/>
    </font>
    <font>
      <b/>
      <sz val="11"/>
      <color indexed="81"/>
      <name val="Tahoma"/>
      <family val="2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3">
    <xf numFmtId="0" fontId="0" fillId="0" borderId="0" xfId="0">
      <alignment vertical="center"/>
    </xf>
    <xf numFmtId="41" fontId="0" fillId="0" borderId="16" xfId="1" applyFont="1" applyBorder="1" applyAlignment="1" applyProtection="1">
      <alignment horizontal="center" vertical="center"/>
    </xf>
    <xf numFmtId="0" fontId="0" fillId="0" borderId="29" xfId="0" applyBorder="1" applyProtection="1">
      <alignment vertical="center"/>
      <protection locked="0"/>
    </xf>
    <xf numFmtId="0" fontId="0" fillId="0" borderId="30" xfId="0" applyBorder="1" applyProtection="1">
      <alignment vertical="center"/>
      <protection locked="0"/>
    </xf>
    <xf numFmtId="0" fontId="0" fillId="0" borderId="31" xfId="0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35" xfId="0" applyBorder="1" applyProtection="1">
      <alignment vertical="center"/>
      <protection locked="0"/>
    </xf>
    <xf numFmtId="0" fontId="0" fillId="0" borderId="34" xfId="0" applyBorder="1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41" fontId="0" fillId="0" borderId="16" xfId="1" applyFon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41" fontId="0" fillId="0" borderId="17" xfId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right" vertical="center"/>
      <protection locked="0"/>
    </xf>
    <xf numFmtId="0" fontId="8" fillId="0" borderId="0" xfId="0" applyFont="1" applyBorder="1" applyProtection="1">
      <alignment vertical="center"/>
      <protection locked="0"/>
    </xf>
    <xf numFmtId="0" fontId="0" fillId="0" borderId="38" xfId="0" applyBorder="1" applyProtection="1">
      <alignment vertical="center"/>
      <protection locked="0"/>
    </xf>
    <xf numFmtId="0" fontId="0" fillId="0" borderId="36" xfId="0" applyBorder="1" applyProtection="1">
      <alignment vertical="center"/>
      <protection locked="0"/>
    </xf>
    <xf numFmtId="0" fontId="0" fillId="0" borderId="37" xfId="0" applyBorder="1" applyProtection="1">
      <alignment vertical="center"/>
      <protection locked="0"/>
    </xf>
    <xf numFmtId="41" fontId="0" fillId="0" borderId="0" xfId="1" applyFont="1" applyProtection="1">
      <alignment vertical="center"/>
      <protection locked="0"/>
    </xf>
    <xf numFmtId="41" fontId="0" fillId="0" borderId="0" xfId="1" applyFont="1" applyAlignment="1" applyProtection="1">
      <alignment horizontal="center" vertical="center"/>
      <protection locked="0"/>
    </xf>
    <xf numFmtId="41" fontId="0" fillId="2" borderId="21" xfId="1" applyFont="1" applyFill="1" applyBorder="1" applyAlignment="1" applyProtection="1">
      <alignment horizontal="center" vertical="center"/>
      <protection locked="0"/>
    </xf>
    <xf numFmtId="41" fontId="0" fillId="2" borderId="48" xfId="1" applyFont="1" applyFill="1" applyBorder="1" applyAlignment="1" applyProtection="1">
      <alignment horizontal="center" vertical="center"/>
      <protection locked="0"/>
    </xf>
    <xf numFmtId="41" fontId="0" fillId="0" borderId="2" xfId="1" applyFont="1" applyBorder="1" applyProtection="1">
      <alignment vertical="center"/>
      <protection locked="0"/>
    </xf>
    <xf numFmtId="41" fontId="0" fillId="0" borderId="40" xfId="1" applyFont="1" applyBorder="1" applyAlignment="1" applyProtection="1">
      <alignment horizontal="center" vertical="center"/>
      <protection locked="0"/>
    </xf>
    <xf numFmtId="41" fontId="0" fillId="0" borderId="1" xfId="1" applyFont="1" applyBorder="1" applyProtection="1">
      <alignment vertical="center"/>
      <protection locked="0"/>
    </xf>
    <xf numFmtId="41" fontId="0" fillId="0" borderId="6" xfId="1" applyFont="1" applyBorder="1" applyAlignment="1" applyProtection="1">
      <alignment horizontal="center" vertical="center"/>
      <protection locked="0"/>
    </xf>
    <xf numFmtId="41" fontId="0" fillId="0" borderId="16" xfId="1" applyFont="1" applyBorder="1" applyProtection="1">
      <alignment vertical="center"/>
      <protection locked="0"/>
    </xf>
    <xf numFmtId="41" fontId="0" fillId="0" borderId="41" xfId="1" applyFont="1" applyBorder="1" applyAlignment="1" applyProtection="1">
      <alignment horizontal="center" vertical="center"/>
      <protection locked="0"/>
    </xf>
    <xf numFmtId="41" fontId="0" fillId="2" borderId="16" xfId="1" applyFont="1" applyFill="1" applyBorder="1" applyAlignment="1" applyProtection="1">
      <alignment horizontal="center" vertical="center"/>
      <protection locked="0"/>
    </xf>
    <xf numFmtId="49" fontId="0" fillId="0" borderId="10" xfId="1" applyNumberFormat="1" applyFont="1" applyBorder="1" applyAlignment="1" applyProtection="1">
      <alignment horizontal="center" vertical="center"/>
      <protection locked="0"/>
    </xf>
    <xf numFmtId="178" fontId="0" fillId="0" borderId="11" xfId="1" applyNumberFormat="1" applyFont="1" applyBorder="1" applyAlignment="1" applyProtection="1">
      <alignment horizontal="center" vertical="center"/>
      <protection locked="0"/>
    </xf>
    <xf numFmtId="14" fontId="0" fillId="0" borderId="11" xfId="1" applyNumberFormat="1" applyFont="1" applyBorder="1" applyAlignment="1" applyProtection="1">
      <alignment horizontal="center" vertical="center"/>
      <protection locked="0"/>
    </xf>
    <xf numFmtId="41" fontId="0" fillId="0" borderId="11" xfId="1" applyFont="1" applyBorder="1" applyAlignment="1" applyProtection="1">
      <alignment horizontal="center" vertical="center" shrinkToFit="1"/>
      <protection locked="0"/>
    </xf>
    <xf numFmtId="41" fontId="0" fillId="0" borderId="11" xfId="1" applyFont="1" applyBorder="1" applyAlignment="1" applyProtection="1">
      <alignment vertical="center" shrinkToFit="1"/>
      <protection locked="0"/>
    </xf>
    <xf numFmtId="41" fontId="3" fillId="0" borderId="11" xfId="1" applyFont="1" applyBorder="1" applyAlignment="1" applyProtection="1">
      <alignment horizontal="center" vertical="center" shrinkToFit="1"/>
      <protection locked="0"/>
    </xf>
    <xf numFmtId="176" fontId="0" fillId="0" borderId="11" xfId="1" applyNumberFormat="1" applyFont="1" applyBorder="1" applyAlignment="1" applyProtection="1">
      <alignment horizontal="center" vertical="center" shrinkToFit="1"/>
      <protection locked="0"/>
    </xf>
    <xf numFmtId="49" fontId="0" fillId="0" borderId="12" xfId="1" applyNumberFormat="1" applyFont="1" applyBorder="1" applyAlignment="1" applyProtection="1">
      <alignment horizontal="center" vertical="center" shrinkToFit="1"/>
      <protection locked="0"/>
    </xf>
    <xf numFmtId="49" fontId="0" fillId="0" borderId="13" xfId="1" applyNumberFormat="1" applyFont="1" applyBorder="1" applyAlignment="1" applyProtection="1">
      <alignment horizontal="center" vertical="center"/>
      <protection locked="0"/>
    </xf>
    <xf numFmtId="178" fontId="0" fillId="0" borderId="2" xfId="1" applyNumberFormat="1" applyFont="1" applyBorder="1" applyAlignment="1" applyProtection="1">
      <alignment horizontal="center" vertical="center"/>
      <protection locked="0"/>
    </xf>
    <xf numFmtId="41" fontId="0" fillId="0" borderId="2" xfId="1" applyFont="1" applyBorder="1" applyAlignment="1" applyProtection="1">
      <alignment horizontal="center" vertical="center"/>
      <protection locked="0"/>
    </xf>
    <xf numFmtId="41" fontId="0" fillId="0" borderId="2" xfId="1" applyFont="1" applyBorder="1" applyAlignment="1" applyProtection="1">
      <alignment horizontal="center" vertical="center" shrinkToFit="1"/>
      <protection locked="0"/>
    </xf>
    <xf numFmtId="41" fontId="0" fillId="0" borderId="2" xfId="1" applyFont="1" applyBorder="1" applyAlignment="1" applyProtection="1">
      <alignment vertical="center" shrinkToFit="1"/>
      <protection locked="0"/>
    </xf>
    <xf numFmtId="41" fontId="3" fillId="0" borderId="2" xfId="1" applyFont="1" applyBorder="1" applyAlignment="1" applyProtection="1">
      <alignment horizontal="center" vertical="center" shrinkToFit="1"/>
      <protection locked="0"/>
    </xf>
    <xf numFmtId="176" fontId="0" fillId="0" borderId="2" xfId="1" applyNumberFormat="1" applyFont="1" applyBorder="1" applyAlignment="1" applyProtection="1">
      <alignment horizontal="center" vertical="center" shrinkToFit="1"/>
      <protection locked="0"/>
    </xf>
    <xf numFmtId="49" fontId="0" fillId="0" borderId="19" xfId="1" applyNumberFormat="1" applyFont="1" applyBorder="1" applyAlignment="1" applyProtection="1">
      <alignment horizontal="center" vertical="center" shrinkToFit="1"/>
      <protection locked="0"/>
    </xf>
    <xf numFmtId="178" fontId="0" fillId="0" borderId="1" xfId="1" applyNumberFormat="1" applyFont="1" applyBorder="1" applyAlignment="1" applyProtection="1">
      <alignment horizontal="center" vertical="center"/>
      <protection locked="0"/>
    </xf>
    <xf numFmtId="41" fontId="0" fillId="0" borderId="1" xfId="1" applyFont="1" applyBorder="1" applyAlignment="1" applyProtection="1">
      <alignment horizontal="center" vertical="center"/>
      <protection locked="0"/>
    </xf>
    <xf numFmtId="41" fontId="0" fillId="0" borderId="1" xfId="1" applyFont="1" applyBorder="1" applyAlignment="1" applyProtection="1">
      <alignment horizontal="center" vertical="center" shrinkToFit="1"/>
      <protection locked="0"/>
    </xf>
    <xf numFmtId="41" fontId="0" fillId="0" borderId="1" xfId="1" applyFont="1" applyBorder="1" applyAlignment="1" applyProtection="1">
      <alignment vertical="center" shrinkToFit="1"/>
      <protection locked="0"/>
    </xf>
    <xf numFmtId="41" fontId="3" fillId="0" borderId="1" xfId="1" applyFont="1" applyBorder="1" applyAlignment="1" applyProtection="1">
      <alignment horizontal="center" vertical="center" shrinkToFit="1"/>
      <protection locked="0"/>
    </xf>
    <xf numFmtId="176" fontId="0" fillId="0" borderId="1" xfId="1" applyNumberFormat="1" applyFont="1" applyBorder="1" applyAlignment="1" applyProtection="1">
      <alignment horizontal="center" vertical="center" shrinkToFit="1"/>
      <protection locked="0"/>
    </xf>
    <xf numFmtId="49" fontId="0" fillId="0" borderId="14" xfId="1" applyNumberFormat="1" applyFont="1" applyBorder="1" applyAlignment="1" applyProtection="1">
      <alignment horizontal="center" vertical="center" shrinkToFit="1"/>
      <protection locked="0"/>
    </xf>
    <xf numFmtId="49" fontId="0" fillId="0" borderId="13" xfId="1" applyNumberFormat="1" applyFont="1" applyFill="1" applyBorder="1" applyAlignment="1" applyProtection="1">
      <alignment horizontal="center" vertical="center"/>
      <protection locked="0"/>
    </xf>
    <xf numFmtId="178" fontId="0" fillId="0" borderId="1" xfId="1" applyNumberFormat="1" applyFont="1" applyFill="1" applyBorder="1" applyAlignment="1" applyProtection="1">
      <alignment horizontal="center" vertical="center"/>
      <protection locked="0"/>
    </xf>
    <xf numFmtId="41" fontId="0" fillId="0" borderId="1" xfId="1" applyFont="1" applyFill="1" applyBorder="1" applyAlignment="1" applyProtection="1">
      <alignment horizontal="center" vertical="center"/>
      <protection locked="0"/>
    </xf>
    <xf numFmtId="41" fontId="0" fillId="0" borderId="1" xfId="1" applyFont="1" applyFill="1" applyBorder="1" applyAlignment="1" applyProtection="1">
      <alignment horizontal="center" vertical="center" shrinkToFit="1"/>
      <protection locked="0"/>
    </xf>
    <xf numFmtId="41" fontId="0" fillId="0" borderId="1" xfId="1" applyFont="1" applyFill="1" applyBorder="1" applyAlignment="1" applyProtection="1">
      <alignment vertical="center" shrinkToFit="1"/>
      <protection locked="0"/>
    </xf>
    <xf numFmtId="41" fontId="3" fillId="0" borderId="1" xfId="1" applyFont="1" applyFill="1" applyBorder="1" applyAlignment="1" applyProtection="1">
      <alignment horizontal="center" vertical="center" shrinkToFit="1"/>
      <protection locked="0"/>
    </xf>
    <xf numFmtId="41" fontId="0" fillId="0" borderId="6" xfId="1" applyFont="1" applyFill="1" applyBorder="1" applyAlignment="1" applyProtection="1">
      <alignment horizontal="center" vertical="center"/>
      <protection locked="0"/>
    </xf>
    <xf numFmtId="176" fontId="0" fillId="0" borderId="1" xfId="1" applyNumberFormat="1" applyFont="1" applyFill="1" applyBorder="1" applyAlignment="1" applyProtection="1">
      <alignment horizontal="center" vertical="center" shrinkToFit="1"/>
      <protection locked="0"/>
    </xf>
    <xf numFmtId="49" fontId="0" fillId="0" borderId="14" xfId="1" applyNumberFormat="1" applyFont="1" applyFill="1" applyBorder="1" applyAlignment="1" applyProtection="1">
      <alignment horizontal="center" vertical="center" shrinkToFit="1"/>
      <protection locked="0"/>
    </xf>
    <xf numFmtId="49" fontId="0" fillId="0" borderId="15" xfId="1" applyNumberFormat="1" applyFont="1" applyBorder="1" applyAlignment="1" applyProtection="1">
      <alignment horizontal="center" vertical="center"/>
      <protection locked="0"/>
    </xf>
    <xf numFmtId="178" fontId="0" fillId="0" borderId="16" xfId="1" applyNumberFormat="1" applyFont="1" applyBorder="1" applyAlignment="1" applyProtection="1">
      <alignment horizontal="center" vertical="center"/>
      <protection locked="0"/>
    </xf>
    <xf numFmtId="41" fontId="0" fillId="0" borderId="16" xfId="1" applyFont="1" applyBorder="1" applyAlignment="1" applyProtection="1">
      <alignment horizontal="center" vertical="center" shrinkToFit="1"/>
      <protection locked="0"/>
    </xf>
    <xf numFmtId="41" fontId="0" fillId="0" borderId="16" xfId="1" applyFont="1" applyBorder="1" applyAlignment="1" applyProtection="1">
      <alignment vertical="center" shrinkToFit="1"/>
      <protection locked="0"/>
    </xf>
    <xf numFmtId="41" fontId="3" fillId="0" borderId="16" xfId="1" applyFont="1" applyBorder="1" applyAlignment="1" applyProtection="1">
      <alignment horizontal="center" vertical="center" shrinkToFit="1"/>
      <protection locked="0"/>
    </xf>
    <xf numFmtId="176" fontId="0" fillId="0" borderId="16" xfId="1" applyNumberFormat="1" applyFont="1" applyBorder="1" applyAlignment="1" applyProtection="1">
      <alignment horizontal="center" vertical="center" shrinkToFit="1"/>
      <protection locked="0"/>
    </xf>
    <xf numFmtId="49" fontId="0" fillId="0" borderId="17" xfId="1" applyNumberFormat="1" applyFont="1" applyBorder="1" applyAlignment="1" applyProtection="1">
      <alignment horizontal="center" vertical="center" shrinkToFit="1"/>
      <protection locked="0"/>
    </xf>
    <xf numFmtId="41" fontId="17" fillId="0" borderId="0" xfId="1" applyFont="1" applyBorder="1" applyAlignment="1" applyProtection="1">
      <alignment vertical="center"/>
      <protection locked="0"/>
    </xf>
    <xf numFmtId="41" fontId="0" fillId="0" borderId="0" xfId="1" applyFont="1" applyBorder="1" applyAlignment="1" applyProtection="1">
      <alignment vertical="center"/>
      <protection locked="0"/>
    </xf>
    <xf numFmtId="41" fontId="0" fillId="2" borderId="22" xfId="1" applyFont="1" applyFill="1" applyBorder="1" applyAlignment="1" applyProtection="1">
      <alignment horizontal="center" vertical="center"/>
      <protection locked="0"/>
    </xf>
    <xf numFmtId="41" fontId="0" fillId="0" borderId="21" xfId="1" applyFont="1" applyFill="1" applyBorder="1" applyAlignment="1" applyProtection="1">
      <alignment vertical="center"/>
      <protection locked="0"/>
    </xf>
    <xf numFmtId="41" fontId="0" fillId="0" borderId="22" xfId="1" applyFont="1" applyBorder="1" applyAlignment="1" applyProtection="1">
      <alignment horizontal="center" vertical="center"/>
      <protection locked="0"/>
    </xf>
    <xf numFmtId="41" fontId="17" fillId="0" borderId="0" xfId="1" applyFont="1" applyProtection="1">
      <alignment vertical="center"/>
      <protection locked="0"/>
    </xf>
    <xf numFmtId="41" fontId="0" fillId="2" borderId="48" xfId="1" applyFont="1" applyFill="1" applyBorder="1" applyAlignment="1" applyProtection="1">
      <alignment vertical="center"/>
      <protection locked="0"/>
    </xf>
    <xf numFmtId="41" fontId="0" fillId="0" borderId="40" xfId="1" applyFont="1" applyBorder="1" applyAlignment="1" applyProtection="1">
      <alignment vertical="center"/>
      <protection locked="0"/>
    </xf>
    <xf numFmtId="41" fontId="0" fillId="0" borderId="6" xfId="1" applyFont="1" applyBorder="1" applyAlignment="1" applyProtection="1">
      <alignment vertical="center"/>
      <protection locked="0"/>
    </xf>
    <xf numFmtId="41" fontId="0" fillId="0" borderId="41" xfId="1" applyFont="1" applyBorder="1" applyAlignment="1" applyProtection="1">
      <alignment vertical="center"/>
      <protection locked="0"/>
    </xf>
    <xf numFmtId="41" fontId="0" fillId="2" borderId="21" xfId="1" applyFont="1" applyFill="1" applyBorder="1" applyAlignment="1" applyProtection="1">
      <alignment horizontal="center" vertical="center" wrapText="1"/>
    </xf>
    <xf numFmtId="41" fontId="0" fillId="2" borderId="21" xfId="1" applyFont="1" applyFill="1" applyBorder="1" applyAlignment="1" applyProtection="1">
      <alignment horizontal="center" vertical="center"/>
    </xf>
    <xf numFmtId="41" fontId="0" fillId="2" borderId="48" xfId="1" applyFont="1" applyFill="1" applyBorder="1" applyAlignment="1" applyProtection="1">
      <alignment horizontal="center" vertical="center"/>
    </xf>
    <xf numFmtId="41" fontId="0" fillId="0" borderId="2" xfId="1" applyFont="1" applyBorder="1" applyProtection="1">
      <alignment vertical="center"/>
    </xf>
    <xf numFmtId="41" fontId="0" fillId="0" borderId="40" xfId="1" applyFont="1" applyBorder="1" applyAlignment="1" applyProtection="1">
      <alignment horizontal="center" vertical="center"/>
    </xf>
    <xf numFmtId="41" fontId="0" fillId="0" borderId="1" xfId="1" applyFont="1" applyFill="1" applyBorder="1" applyProtection="1">
      <alignment vertical="center"/>
    </xf>
    <xf numFmtId="41" fontId="0" fillId="0" borderId="1" xfId="1" applyFont="1" applyBorder="1" applyProtection="1">
      <alignment vertical="center"/>
    </xf>
    <xf numFmtId="41" fontId="0" fillId="0" borderId="6" xfId="1" applyFont="1" applyBorder="1" applyAlignment="1" applyProtection="1">
      <alignment horizontal="center" vertical="center"/>
    </xf>
    <xf numFmtId="41" fontId="0" fillId="0" borderId="1" xfId="1" applyFont="1" applyBorder="1" applyAlignment="1" applyProtection="1">
      <alignment vertical="center"/>
    </xf>
    <xf numFmtId="41" fontId="0" fillId="0" borderId="16" xfId="1" applyFont="1" applyBorder="1" applyAlignment="1" applyProtection="1">
      <alignment vertical="center"/>
    </xf>
    <xf numFmtId="41" fontId="0" fillId="0" borderId="16" xfId="1" applyFont="1" applyBorder="1" applyProtection="1">
      <alignment vertical="center"/>
    </xf>
    <xf numFmtId="41" fontId="0" fillId="0" borderId="41" xfId="1" applyFont="1" applyBorder="1" applyAlignment="1" applyProtection="1">
      <alignment horizontal="center" vertical="center"/>
    </xf>
    <xf numFmtId="0" fontId="4" fillId="0" borderId="29" xfId="0" applyFont="1" applyBorder="1" applyProtection="1">
      <alignment vertical="center"/>
    </xf>
    <xf numFmtId="0" fontId="0" fillId="0" borderId="30" xfId="0" applyBorder="1" applyProtection="1">
      <alignment vertical="center"/>
    </xf>
    <xf numFmtId="0" fontId="0" fillId="0" borderId="31" xfId="0" applyBorder="1" applyProtection="1">
      <alignment vertical="center"/>
    </xf>
    <xf numFmtId="0" fontId="0" fillId="2" borderId="1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0" fillId="0" borderId="1" xfId="0" applyBorder="1" applyProtection="1">
      <alignment vertical="center"/>
    </xf>
    <xf numFmtId="0" fontId="0" fillId="0" borderId="14" xfId="0" applyBorder="1" applyProtection="1">
      <alignment vertical="center"/>
    </xf>
    <xf numFmtId="0" fontId="0" fillId="2" borderId="13" xfId="0" applyFill="1" applyBorder="1" applyAlignment="1" applyProtection="1">
      <alignment horizontal="center" vertical="center" wrapText="1"/>
    </xf>
    <xf numFmtId="41" fontId="0" fillId="0" borderId="1" xfId="0" applyNumberFormat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41" fontId="0" fillId="0" borderId="8" xfId="0" applyNumberFormat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9" xfId="0" applyBorder="1" applyAlignment="1" applyProtection="1">
      <alignment horizontal="left" vertical="center"/>
    </xf>
    <xf numFmtId="0" fontId="0" fillId="0" borderId="4" xfId="0" applyBorder="1" applyProtection="1">
      <alignment vertical="center"/>
    </xf>
    <xf numFmtId="0" fontId="0" fillId="0" borderId="26" xfId="0" applyBorder="1" applyAlignment="1" applyProtection="1">
      <alignment horizontal="right" vertical="center"/>
    </xf>
    <xf numFmtId="0" fontId="0" fillId="0" borderId="27" xfId="0" applyBorder="1" applyProtection="1">
      <alignment vertical="center"/>
    </xf>
    <xf numFmtId="0" fontId="0" fillId="0" borderId="9" xfId="0" applyBorder="1" applyProtection="1">
      <alignment vertical="center"/>
    </xf>
    <xf numFmtId="0" fontId="0" fillId="0" borderId="9" xfId="0" applyBorder="1" applyAlignment="1" applyProtection="1">
      <alignment vertical="center"/>
    </xf>
    <xf numFmtId="0" fontId="0" fillId="0" borderId="0" xfId="0" applyProtection="1">
      <alignment vertical="center"/>
    </xf>
    <xf numFmtId="41" fontId="0" fillId="0" borderId="6" xfId="0" applyNumberFormat="1" applyBorder="1" applyAlignment="1" applyProtection="1">
      <alignment vertical="center"/>
    </xf>
    <xf numFmtId="0" fontId="0" fillId="0" borderId="0" xfId="0" applyAlignment="1">
      <alignment horizontal="center" vertical="center"/>
    </xf>
    <xf numFmtId="0" fontId="7" fillId="0" borderId="34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35" xfId="0" applyFon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8" fillId="0" borderId="41" xfId="0" applyFont="1" applyBorder="1" applyAlignment="1" applyProtection="1">
      <alignment horizontal="center" vertical="center" shrinkToFit="1"/>
      <protection locked="0"/>
    </xf>
    <xf numFmtId="0" fontId="8" fillId="0" borderId="44" xfId="0" applyFont="1" applyBorder="1" applyAlignment="1" applyProtection="1">
      <alignment horizontal="center" vertical="center" shrinkToFit="1"/>
      <protection locked="0"/>
    </xf>
    <xf numFmtId="0" fontId="8" fillId="0" borderId="45" xfId="0" applyFont="1" applyBorder="1" applyAlignment="1" applyProtection="1">
      <alignment horizontal="center" vertical="center" shrinkToFit="1"/>
      <protection locked="0"/>
    </xf>
    <xf numFmtId="0" fontId="9" fillId="0" borderId="34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9" fillId="0" borderId="35" xfId="0" applyFon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41" fontId="0" fillId="0" borderId="16" xfId="1" applyFont="1" applyBorder="1" applyAlignment="1" applyProtection="1">
      <alignment horizontal="center" vertical="center"/>
    </xf>
    <xf numFmtId="41" fontId="0" fillId="0" borderId="17" xfId="1" applyFont="1" applyBorder="1" applyAlignment="1" applyProtection="1">
      <alignment horizontal="center" vertical="center"/>
    </xf>
    <xf numFmtId="41" fontId="0" fillId="2" borderId="21" xfId="1" applyFont="1" applyFill="1" applyBorder="1" applyAlignment="1" applyProtection="1">
      <alignment horizontal="center" vertical="center"/>
    </xf>
    <xf numFmtId="41" fontId="0" fillId="2" borderId="22" xfId="1" applyFont="1" applyFill="1" applyBorder="1" applyAlignment="1" applyProtection="1">
      <alignment horizontal="center" vertical="center"/>
    </xf>
    <xf numFmtId="41" fontId="0" fillId="0" borderId="2" xfId="1" applyFont="1" applyBorder="1" applyAlignment="1" applyProtection="1">
      <alignment horizontal="center" vertical="center"/>
    </xf>
    <xf numFmtId="41" fontId="0" fillId="0" borderId="19" xfId="1" applyFont="1" applyBorder="1" applyAlignment="1" applyProtection="1">
      <alignment horizontal="center" vertical="center"/>
    </xf>
    <xf numFmtId="41" fontId="0" fillId="0" borderId="1" xfId="1" applyFont="1" applyBorder="1" applyAlignment="1" applyProtection="1">
      <alignment horizontal="center" vertical="center"/>
    </xf>
    <xf numFmtId="41" fontId="0" fillId="0" borderId="14" xfId="1" applyFont="1" applyBorder="1" applyAlignment="1" applyProtection="1">
      <alignment horizontal="center" vertical="center"/>
    </xf>
    <xf numFmtId="41" fontId="0" fillId="0" borderId="15" xfId="1" applyFont="1" applyBorder="1" applyAlignment="1" applyProtection="1">
      <alignment horizontal="center" vertical="center"/>
      <protection locked="0"/>
    </xf>
    <xf numFmtId="41" fontId="0" fillId="0" borderId="16" xfId="1" applyFont="1" applyBorder="1" applyAlignment="1" applyProtection="1">
      <alignment horizontal="center" vertical="center"/>
      <protection locked="0"/>
    </xf>
    <xf numFmtId="41" fontId="0" fillId="2" borderId="21" xfId="1" applyFont="1" applyFill="1" applyBorder="1" applyAlignment="1" applyProtection="1">
      <alignment horizontal="center" vertical="center"/>
      <protection locked="0"/>
    </xf>
    <xf numFmtId="41" fontId="0" fillId="0" borderId="21" xfId="1" applyFont="1" applyBorder="1" applyAlignment="1" applyProtection="1">
      <alignment horizontal="center" vertical="center"/>
      <protection locked="0"/>
    </xf>
    <xf numFmtId="41" fontId="0" fillId="2" borderId="22" xfId="1" applyFont="1" applyFill="1" applyBorder="1" applyAlignment="1" applyProtection="1">
      <alignment horizontal="center" vertical="center"/>
      <protection locked="0"/>
    </xf>
    <xf numFmtId="41" fontId="0" fillId="0" borderId="2" xfId="1" applyFont="1" applyBorder="1" applyAlignment="1" applyProtection="1">
      <alignment horizontal="center" vertical="center"/>
      <protection locked="0"/>
    </xf>
    <xf numFmtId="41" fontId="0" fillId="0" borderId="19" xfId="1" applyFont="1" applyBorder="1" applyAlignment="1" applyProtection="1">
      <alignment horizontal="center" vertical="center"/>
      <protection locked="0"/>
    </xf>
    <xf numFmtId="41" fontId="0" fillId="0" borderId="1" xfId="1" applyFont="1" applyBorder="1" applyAlignment="1" applyProtection="1">
      <alignment horizontal="center" vertical="center"/>
      <protection locked="0"/>
    </xf>
    <xf numFmtId="41" fontId="0" fillId="0" borderId="14" xfId="1" applyFont="1" applyBorder="1" applyAlignment="1" applyProtection="1">
      <alignment horizontal="center" vertical="center"/>
      <protection locked="0"/>
    </xf>
    <xf numFmtId="41" fontId="0" fillId="0" borderId="17" xfId="1" applyFont="1" applyBorder="1" applyAlignment="1" applyProtection="1">
      <alignment horizontal="center" vertical="center"/>
      <protection locked="0"/>
    </xf>
    <xf numFmtId="41" fontId="0" fillId="2" borderId="11" xfId="1" applyFont="1" applyFill="1" applyBorder="1" applyAlignment="1" applyProtection="1">
      <alignment horizontal="center" vertical="center"/>
      <protection locked="0"/>
    </xf>
    <xf numFmtId="41" fontId="0" fillId="2" borderId="11" xfId="1" applyFont="1" applyFill="1" applyBorder="1" applyAlignment="1" applyProtection="1">
      <alignment horizontal="center" vertical="center" wrapText="1"/>
      <protection locked="0"/>
    </xf>
    <xf numFmtId="41" fontId="0" fillId="2" borderId="16" xfId="1" applyFont="1" applyFill="1" applyBorder="1" applyAlignment="1" applyProtection="1">
      <alignment horizontal="center" vertical="center"/>
      <protection locked="0"/>
    </xf>
    <xf numFmtId="41" fontId="0" fillId="2" borderId="46" xfId="1" applyFont="1" applyFill="1" applyBorder="1" applyAlignment="1" applyProtection="1">
      <alignment horizontal="center" vertical="center" wrapText="1"/>
      <protection locked="0"/>
    </xf>
    <xf numFmtId="41" fontId="0" fillId="2" borderId="47" xfId="1" applyFont="1" applyFill="1" applyBorder="1" applyAlignment="1" applyProtection="1">
      <alignment horizontal="center" vertical="center" wrapText="1"/>
      <protection locked="0"/>
    </xf>
    <xf numFmtId="41" fontId="0" fillId="2" borderId="12" xfId="1" applyFont="1" applyFill="1" applyBorder="1" applyAlignment="1" applyProtection="1">
      <alignment horizontal="center" vertical="center" wrapText="1"/>
      <protection locked="0"/>
    </xf>
    <xf numFmtId="41" fontId="0" fillId="2" borderId="17" xfId="1" applyFont="1" applyFill="1" applyBorder="1" applyAlignment="1" applyProtection="1">
      <alignment horizontal="center" vertical="center" wrapText="1"/>
      <protection locked="0"/>
    </xf>
    <xf numFmtId="41" fontId="0" fillId="0" borderId="13" xfId="1" applyFont="1" applyBorder="1" applyAlignment="1" applyProtection="1">
      <alignment horizontal="center" vertical="center"/>
      <protection locked="0"/>
    </xf>
    <xf numFmtId="41" fontId="0" fillId="0" borderId="0" xfId="1" applyFont="1" applyAlignment="1" applyProtection="1">
      <alignment horizontal="left" vertical="center"/>
      <protection locked="0"/>
    </xf>
    <xf numFmtId="41" fontId="0" fillId="2" borderId="10" xfId="1" applyFont="1" applyFill="1" applyBorder="1" applyAlignment="1" applyProtection="1">
      <alignment horizontal="center" vertical="center" wrapText="1"/>
      <protection locked="0"/>
    </xf>
    <xf numFmtId="41" fontId="0" fillId="2" borderId="15" xfId="1" applyFont="1" applyFill="1" applyBorder="1" applyAlignment="1" applyProtection="1">
      <alignment horizontal="center" vertical="center" wrapText="1"/>
      <protection locked="0"/>
    </xf>
    <xf numFmtId="41" fontId="17" fillId="0" borderId="0" xfId="1" applyFont="1" applyAlignment="1" applyProtection="1">
      <alignment horizontal="left" vertical="center"/>
      <protection locked="0"/>
    </xf>
    <xf numFmtId="41" fontId="0" fillId="0" borderId="36" xfId="1" applyFont="1" applyBorder="1" applyAlignment="1" applyProtection="1">
      <alignment horizontal="left" vertical="center"/>
      <protection locked="0"/>
    </xf>
    <xf numFmtId="41" fontId="0" fillId="2" borderId="20" xfId="1" applyFont="1" applyFill="1" applyBorder="1" applyAlignment="1" applyProtection="1">
      <alignment horizontal="center" vertical="center"/>
    </xf>
    <xf numFmtId="41" fontId="0" fillId="0" borderId="18" xfId="1" applyFont="1" applyBorder="1" applyAlignment="1" applyProtection="1">
      <alignment horizontal="center" vertical="center"/>
    </xf>
    <xf numFmtId="41" fontId="0" fillId="0" borderId="13" xfId="1" applyFont="1" applyBorder="1" applyAlignment="1" applyProtection="1">
      <alignment horizontal="center" vertical="center"/>
    </xf>
    <xf numFmtId="41" fontId="0" fillId="0" borderId="15" xfId="1" applyFont="1" applyBorder="1" applyAlignment="1" applyProtection="1">
      <alignment horizontal="center" vertical="center"/>
    </xf>
    <xf numFmtId="41" fontId="0" fillId="2" borderId="16" xfId="1" applyFont="1" applyFill="1" applyBorder="1" applyAlignment="1" applyProtection="1">
      <alignment horizontal="center" vertical="center" wrapText="1"/>
      <protection locked="0"/>
    </xf>
    <xf numFmtId="41" fontId="18" fillId="0" borderId="30" xfId="1" applyFont="1" applyBorder="1" applyAlignment="1" applyProtection="1">
      <alignment horizontal="left" vertical="center"/>
      <protection locked="0"/>
    </xf>
    <xf numFmtId="41" fontId="6" fillId="0" borderId="0" xfId="1" applyFont="1" applyAlignment="1" applyProtection="1">
      <alignment horizontal="left" vertical="center" shrinkToFit="1"/>
      <protection locked="0"/>
    </xf>
    <xf numFmtId="41" fontId="14" fillId="0" borderId="0" xfId="1" applyFont="1" applyAlignment="1" applyProtection="1">
      <alignment horizontal="right" vertical="center"/>
      <protection locked="0"/>
    </xf>
    <xf numFmtId="41" fontId="3" fillId="0" borderId="0" xfId="1" applyFont="1" applyAlignment="1" applyProtection="1">
      <alignment horizontal="right" vertical="center"/>
      <protection locked="0"/>
    </xf>
    <xf numFmtId="41" fontId="17" fillId="0" borderId="36" xfId="1" applyFont="1" applyBorder="1" applyAlignment="1" applyProtection="1">
      <alignment horizontal="left" vertical="center"/>
      <protection locked="0"/>
    </xf>
    <xf numFmtId="41" fontId="0" fillId="2" borderId="20" xfId="1" applyFont="1" applyFill="1" applyBorder="1" applyAlignment="1" applyProtection="1">
      <alignment horizontal="center" vertical="center"/>
      <protection locked="0"/>
    </xf>
    <xf numFmtId="41" fontId="0" fillId="0" borderId="18" xfId="1" applyFont="1" applyBorder="1" applyAlignment="1" applyProtection="1">
      <alignment horizontal="center" vertical="center"/>
      <protection locked="0"/>
    </xf>
    <xf numFmtId="41" fontId="0" fillId="0" borderId="20" xfId="1" applyFon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177" fontId="0" fillId="0" borderId="6" xfId="0" applyNumberFormat="1" applyBorder="1" applyAlignment="1" applyProtection="1">
      <alignment horizontal="center" vertical="center"/>
    </xf>
    <xf numFmtId="177" fontId="0" fillId="0" borderId="24" xfId="0" applyNumberFormat="1" applyBorder="1" applyAlignment="1" applyProtection="1">
      <alignment horizontal="center" vertical="center"/>
    </xf>
    <xf numFmtId="41" fontId="0" fillId="0" borderId="6" xfId="0" applyNumberFormat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177" fontId="0" fillId="0" borderId="0" xfId="0" applyNumberFormat="1" applyBorder="1" applyAlignment="1" applyProtection="1">
      <alignment horizontal="left" vertical="center"/>
    </xf>
    <xf numFmtId="177" fontId="0" fillId="0" borderId="35" xfId="0" applyNumberFormat="1" applyBorder="1" applyAlignment="1" applyProtection="1">
      <alignment horizontal="left" vertical="center"/>
    </xf>
    <xf numFmtId="0" fontId="0" fillId="0" borderId="4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0" borderId="36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0" fillId="2" borderId="33" xfId="0" applyFill="1" applyBorder="1" applyAlignment="1" applyProtection="1">
      <alignment horizontal="center" vertical="center"/>
    </xf>
    <xf numFmtId="0" fontId="0" fillId="2" borderId="34" xfId="0" applyFill="1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41" fontId="0" fillId="0" borderId="28" xfId="0" applyNumberFormat="1" applyBorder="1" applyAlignment="1" applyProtection="1">
      <alignment horizontal="left" vertical="center"/>
    </xf>
    <xf numFmtId="0" fontId="0" fillId="0" borderId="28" xfId="0" applyBorder="1" applyAlignment="1" applyProtection="1">
      <alignment horizontal="left" vertical="center"/>
    </xf>
    <xf numFmtId="0" fontId="0" fillId="0" borderId="32" xfId="0" applyBorder="1" applyAlignment="1" applyProtection="1">
      <alignment horizontal="left" vertical="center"/>
    </xf>
    <xf numFmtId="49" fontId="0" fillId="0" borderId="26" xfId="0" applyNumberFormat="1" applyBorder="1" applyAlignment="1" applyProtection="1">
      <alignment horizontal="center" vertical="center"/>
    </xf>
    <xf numFmtId="41" fontId="0" fillId="0" borderId="34" xfId="0" applyNumberFormat="1" applyBorder="1" applyAlignment="1" applyProtection="1">
      <alignment horizontal="left" vertical="center" wrapText="1"/>
    </xf>
    <xf numFmtId="41" fontId="0" fillId="0" borderId="39" xfId="0" applyNumberFormat="1" applyBorder="1" applyAlignment="1" applyProtection="1">
      <alignment horizontal="left" vertical="center" wrapText="1"/>
    </xf>
    <xf numFmtId="41" fontId="0" fillId="0" borderId="25" xfId="0" applyNumberFormat="1" applyBorder="1" applyAlignment="1" applyProtection="1">
      <alignment horizontal="left" vertical="center" wrapText="1"/>
    </xf>
    <xf numFmtId="41" fontId="0" fillId="0" borderId="5" xfId="0" applyNumberFormat="1" applyBorder="1" applyAlignment="1" applyProtection="1">
      <alignment horizontal="left" vertical="center" wrapText="1"/>
    </xf>
    <xf numFmtId="41" fontId="0" fillId="0" borderId="3" xfId="0" applyNumberFormat="1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5" fillId="0" borderId="3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35" xfId="0" applyFont="1" applyBorder="1" applyAlignment="1" applyProtection="1">
      <alignment horizontal="center" vertical="center"/>
    </xf>
    <xf numFmtId="41" fontId="0" fillId="0" borderId="0" xfId="0" applyNumberFormat="1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0" fontId="0" fillId="0" borderId="35" xfId="0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0" fillId="0" borderId="24" xfId="0" applyBorder="1" applyAlignment="1" applyProtection="1">
      <alignment horizontal="left" vertical="center"/>
    </xf>
    <xf numFmtId="179" fontId="0" fillId="0" borderId="6" xfId="0" applyNumberFormat="1" applyBorder="1" applyAlignment="1" applyProtection="1">
      <alignment horizontal="center" vertical="center" shrinkToFit="1"/>
    </xf>
    <xf numFmtId="179" fontId="0" fillId="0" borderId="8" xfId="0" applyNumberFormat="1" applyBorder="1" applyAlignment="1" applyProtection="1">
      <alignment horizontal="center" vertical="center" shrinkToFit="1"/>
    </xf>
    <xf numFmtId="41" fontId="0" fillId="0" borderId="26" xfId="0" applyNumberFormat="1" applyBorder="1" applyAlignment="1" applyProtection="1">
      <alignment horizontal="center" vertical="center"/>
    </xf>
    <xf numFmtId="179" fontId="0" fillId="0" borderId="7" xfId="0" applyNumberFormat="1" applyBorder="1" applyAlignment="1" applyProtection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showGridLines="0" tabSelected="1" zoomScale="85" zoomScaleNormal="85" workbookViewId="0">
      <selection activeCell="E7" sqref="E7"/>
    </sheetView>
  </sheetViews>
  <sheetFormatPr defaultRowHeight="16.5" x14ac:dyDescent="0.3"/>
  <cols>
    <col min="1" max="1" width="6.5" style="5" customWidth="1"/>
    <col min="2" max="2" width="9" style="5"/>
    <col min="3" max="3" width="11.375" style="5" customWidth="1"/>
    <col min="4" max="4" width="7.75" style="5" customWidth="1"/>
    <col min="5" max="5" width="14.625" style="5" customWidth="1"/>
    <col min="6" max="6" width="9" style="5"/>
    <col min="7" max="7" width="15.125" style="5" customWidth="1"/>
    <col min="8" max="8" width="6.125" style="5" customWidth="1"/>
    <col min="9" max="16384" width="9" style="5"/>
  </cols>
  <sheetData>
    <row r="1" spans="1:8" ht="72.75" customHeight="1" x14ac:dyDescent="0.3">
      <c r="A1" s="2"/>
      <c r="B1" s="3"/>
      <c r="C1" s="3"/>
      <c r="D1" s="3"/>
      <c r="E1" s="3"/>
      <c r="F1" s="3"/>
      <c r="G1" s="3"/>
      <c r="H1" s="4"/>
    </row>
    <row r="2" spans="1:8" ht="17.25" x14ac:dyDescent="0.3">
      <c r="A2" s="116" t="s">
        <v>87</v>
      </c>
      <c r="B2" s="117"/>
      <c r="C2" s="117"/>
      <c r="D2" s="117"/>
      <c r="E2" s="117"/>
      <c r="F2" s="117"/>
      <c r="G2" s="117"/>
      <c r="H2" s="118"/>
    </row>
    <row r="3" spans="1:8" ht="41.25" x14ac:dyDescent="0.3">
      <c r="A3" s="130" t="s">
        <v>66</v>
      </c>
      <c r="B3" s="131"/>
      <c r="C3" s="131"/>
      <c r="D3" s="131"/>
      <c r="E3" s="131"/>
      <c r="F3" s="131"/>
      <c r="G3" s="131"/>
      <c r="H3" s="132"/>
    </row>
    <row r="4" spans="1:8" ht="53.25" customHeight="1" thickBot="1" x14ac:dyDescent="0.35">
      <c r="A4" s="6"/>
      <c r="B4" s="7"/>
      <c r="C4" s="7"/>
      <c r="D4" s="7"/>
      <c r="E4" s="7"/>
      <c r="F4" s="7"/>
      <c r="G4" s="7"/>
      <c r="H4" s="8"/>
    </row>
    <row r="5" spans="1:8" ht="24.75" customHeight="1" x14ac:dyDescent="0.3">
      <c r="A5" s="6"/>
      <c r="B5" s="119" t="s">
        <v>52</v>
      </c>
      <c r="C5" s="120"/>
      <c r="D5" s="121"/>
      <c r="E5" s="122"/>
      <c r="F5" s="122"/>
      <c r="G5" s="123"/>
      <c r="H5" s="8"/>
    </row>
    <row r="6" spans="1:8" ht="33" customHeight="1" thickBot="1" x14ac:dyDescent="0.35">
      <c r="A6" s="9"/>
      <c r="B6" s="125" t="s">
        <v>51</v>
      </c>
      <c r="C6" s="126"/>
      <c r="D6" s="127"/>
      <c r="E6" s="128"/>
      <c r="F6" s="128"/>
      <c r="G6" s="129"/>
      <c r="H6" s="8"/>
    </row>
    <row r="7" spans="1:8" ht="74.25" customHeight="1" thickBot="1" x14ac:dyDescent="0.35">
      <c r="A7" s="9"/>
      <c r="B7" s="10"/>
      <c r="C7" s="10"/>
      <c r="D7" s="10"/>
      <c r="E7" s="10"/>
      <c r="F7" s="10"/>
      <c r="G7" s="10"/>
      <c r="H7" s="8"/>
    </row>
    <row r="8" spans="1:8" ht="24.95" customHeight="1" x14ac:dyDescent="0.3">
      <c r="A8" s="9"/>
      <c r="B8" s="133" t="s">
        <v>49</v>
      </c>
      <c r="C8" s="11" t="s">
        <v>50</v>
      </c>
      <c r="D8" s="121"/>
      <c r="E8" s="122"/>
      <c r="F8" s="122"/>
      <c r="G8" s="123"/>
      <c r="H8" s="8"/>
    </row>
    <row r="9" spans="1:8" ht="24.95" customHeight="1" x14ac:dyDescent="0.3">
      <c r="A9" s="9"/>
      <c r="B9" s="134"/>
      <c r="C9" s="12" t="s">
        <v>43</v>
      </c>
      <c r="D9" s="135"/>
      <c r="E9" s="136"/>
      <c r="F9" s="136"/>
      <c r="G9" s="137"/>
      <c r="H9" s="8"/>
    </row>
    <row r="10" spans="1:8" ht="24.95" customHeight="1" x14ac:dyDescent="0.3">
      <c r="A10" s="9"/>
      <c r="B10" s="134"/>
      <c r="C10" s="12" t="s">
        <v>44</v>
      </c>
      <c r="D10" s="135"/>
      <c r="E10" s="136"/>
      <c r="F10" s="136"/>
      <c r="G10" s="137"/>
      <c r="H10" s="8"/>
    </row>
    <row r="11" spans="1:8" ht="24.95" customHeight="1" x14ac:dyDescent="0.3">
      <c r="A11" s="9"/>
      <c r="B11" s="134"/>
      <c r="C11" s="12" t="s">
        <v>45</v>
      </c>
      <c r="D11" s="135"/>
      <c r="E11" s="136"/>
      <c r="F11" s="136"/>
      <c r="G11" s="137"/>
      <c r="H11" s="8"/>
    </row>
    <row r="12" spans="1:8" ht="24.95" customHeight="1" x14ac:dyDescent="0.3">
      <c r="A12" s="9"/>
      <c r="B12" s="134"/>
      <c r="C12" s="12" t="s">
        <v>46</v>
      </c>
      <c r="D12" s="12" t="s">
        <v>47</v>
      </c>
      <c r="E12" s="12" t="s">
        <v>86</v>
      </c>
      <c r="F12" s="12" t="s">
        <v>48</v>
      </c>
      <c r="G12" s="13"/>
      <c r="H12" s="8"/>
    </row>
    <row r="13" spans="1:8" ht="24.95" customHeight="1" thickBot="1" x14ac:dyDescent="0.35">
      <c r="A13" s="9"/>
      <c r="B13" s="14" t="s">
        <v>63</v>
      </c>
      <c r="C13" s="1">
        <f>E13+G13</f>
        <v>0</v>
      </c>
      <c r="D13" s="16" t="s">
        <v>78</v>
      </c>
      <c r="E13" s="15"/>
      <c r="F13" s="16" t="s">
        <v>62</v>
      </c>
      <c r="G13" s="17"/>
      <c r="H13" s="8"/>
    </row>
    <row r="14" spans="1:8" ht="144" customHeight="1" x14ac:dyDescent="0.3">
      <c r="A14" s="9"/>
      <c r="B14" s="10"/>
      <c r="C14" s="10"/>
      <c r="D14" s="10"/>
      <c r="E14" s="10"/>
      <c r="F14" s="10"/>
      <c r="G14" s="10"/>
      <c r="H14" s="8"/>
    </row>
    <row r="15" spans="1:8" ht="26.25" x14ac:dyDescent="0.3">
      <c r="A15" s="9"/>
      <c r="B15" s="18" t="s">
        <v>54</v>
      </c>
      <c r="C15" s="124"/>
      <c r="D15" s="124"/>
      <c r="E15" s="124"/>
      <c r="F15" s="124"/>
      <c r="G15" s="19" t="s">
        <v>53</v>
      </c>
      <c r="H15" s="8"/>
    </row>
    <row r="16" spans="1:8" ht="73.5" customHeight="1" thickBot="1" x14ac:dyDescent="0.35">
      <c r="A16" s="20"/>
      <c r="B16" s="21"/>
      <c r="C16" s="21"/>
      <c r="D16" s="21"/>
      <c r="E16" s="21"/>
      <c r="F16" s="21"/>
      <c r="G16" s="21"/>
      <c r="H16" s="22"/>
    </row>
  </sheetData>
  <mergeCells count="12">
    <mergeCell ref="A2:H2"/>
    <mergeCell ref="B5:C5"/>
    <mergeCell ref="D5:G5"/>
    <mergeCell ref="C15:F15"/>
    <mergeCell ref="B6:C6"/>
    <mergeCell ref="D6:G6"/>
    <mergeCell ref="A3:H3"/>
    <mergeCell ref="B8:B12"/>
    <mergeCell ref="D8:G8"/>
    <mergeCell ref="D9:G9"/>
    <mergeCell ref="D10:G10"/>
    <mergeCell ref="D11:G1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79"/>
  <sheetViews>
    <sheetView showGridLines="0" topLeftCell="A43" zoomScale="85" zoomScaleNormal="85" workbookViewId="0">
      <selection activeCell="D19" sqref="D19"/>
    </sheetView>
  </sheetViews>
  <sheetFormatPr defaultRowHeight="16.5" x14ac:dyDescent="0.3"/>
  <cols>
    <col min="1" max="1" width="4.75" style="23" customWidth="1"/>
    <col min="2" max="2" width="9.25" style="23" customWidth="1"/>
    <col min="3" max="3" width="10.375" style="23" customWidth="1"/>
    <col min="4" max="4" width="27.625" style="23" customWidth="1"/>
    <col min="5" max="5" width="9.875" style="23" customWidth="1"/>
    <col min="6" max="6" width="10.5" style="23" customWidth="1"/>
    <col min="7" max="7" width="11.25" style="23" customWidth="1"/>
    <col min="8" max="8" width="8.875" style="23" customWidth="1"/>
    <col min="9" max="9" width="6.5" style="24" customWidth="1"/>
    <col min="10" max="16384" width="9" style="23"/>
  </cols>
  <sheetData>
    <row r="1" spans="1:9" ht="33.75" x14ac:dyDescent="0.3">
      <c r="A1" s="176" t="s">
        <v>65</v>
      </c>
      <c r="B1" s="176"/>
      <c r="C1" s="175">
        <f>표지!D6</f>
        <v>0</v>
      </c>
      <c r="D1" s="175"/>
      <c r="E1" s="175"/>
      <c r="F1" s="175"/>
      <c r="G1" s="175"/>
      <c r="H1" s="175"/>
      <c r="I1" s="175"/>
    </row>
    <row r="2" spans="1:9" x14ac:dyDescent="0.3">
      <c r="A2" s="177" t="s">
        <v>5</v>
      </c>
      <c r="B2" s="177"/>
      <c r="C2" s="164">
        <f>표지!D5</f>
        <v>0</v>
      </c>
      <c r="D2" s="164"/>
      <c r="E2" s="164"/>
      <c r="F2" s="164"/>
      <c r="G2" s="164"/>
      <c r="H2" s="164"/>
      <c r="I2" s="164"/>
    </row>
    <row r="4" spans="1:9" ht="17.25" thickBot="1" x14ac:dyDescent="0.35">
      <c r="A4" s="178" t="s">
        <v>6</v>
      </c>
      <c r="B4" s="178"/>
      <c r="C4" s="178"/>
      <c r="D4" s="178"/>
    </row>
    <row r="5" spans="1:9" s="24" customFormat="1" ht="39.75" customHeight="1" thickBot="1" x14ac:dyDescent="0.35">
      <c r="A5" s="169" t="s">
        <v>7</v>
      </c>
      <c r="B5" s="140"/>
      <c r="C5" s="83" t="s">
        <v>8</v>
      </c>
      <c r="D5" s="140" t="s">
        <v>12</v>
      </c>
      <c r="E5" s="140"/>
      <c r="F5" s="84" t="s">
        <v>13</v>
      </c>
      <c r="G5" s="85" t="s">
        <v>14</v>
      </c>
      <c r="H5" s="140" t="s">
        <v>26</v>
      </c>
      <c r="I5" s="141"/>
    </row>
    <row r="6" spans="1:9" x14ac:dyDescent="0.3">
      <c r="A6" s="170" t="s">
        <v>9</v>
      </c>
      <c r="B6" s="142"/>
      <c r="C6" s="86">
        <f>SUM(C7:C10)</f>
        <v>0</v>
      </c>
      <c r="D6" s="142">
        <f>SUM(D7:E8)</f>
        <v>0</v>
      </c>
      <c r="E6" s="142"/>
      <c r="F6" s="86">
        <f>C6-D6</f>
        <v>0</v>
      </c>
      <c r="G6" s="87">
        <f>SUM(G7:G10)</f>
        <v>0</v>
      </c>
      <c r="H6" s="142"/>
      <c r="I6" s="143"/>
    </row>
    <row r="7" spans="1:9" x14ac:dyDescent="0.3">
      <c r="A7" s="171" t="s">
        <v>10</v>
      </c>
      <c r="B7" s="144"/>
      <c r="C7" s="88">
        <f>표지!E13</f>
        <v>0</v>
      </c>
      <c r="D7" s="144">
        <f>SUMIF(C17:C66,A7,E17:E66)</f>
        <v>0</v>
      </c>
      <c r="E7" s="144"/>
      <c r="F7" s="89">
        <f>C7-D7</f>
        <v>0</v>
      </c>
      <c r="G7" s="90">
        <f>F7</f>
        <v>0</v>
      </c>
      <c r="H7" s="144"/>
      <c r="I7" s="145"/>
    </row>
    <row r="8" spans="1:9" x14ac:dyDescent="0.3">
      <c r="A8" s="171" t="s">
        <v>11</v>
      </c>
      <c r="B8" s="144"/>
      <c r="C8" s="88">
        <f>표지!G13</f>
        <v>0</v>
      </c>
      <c r="D8" s="144">
        <f>SUMIF(C17:C66,A8,E17:E66)</f>
        <v>0</v>
      </c>
      <c r="E8" s="144"/>
      <c r="F8" s="89">
        <f t="shared" ref="F8" si="0">C8-D8</f>
        <v>0</v>
      </c>
      <c r="G8" s="90">
        <f>F8</f>
        <v>0</v>
      </c>
      <c r="H8" s="144"/>
      <c r="I8" s="145"/>
    </row>
    <row r="9" spans="1:9" x14ac:dyDescent="0.3">
      <c r="A9" s="171" t="s">
        <v>15</v>
      </c>
      <c r="B9" s="144"/>
      <c r="C9" s="91">
        <f>SUMIF(C17:C66,A9,E17:E66)</f>
        <v>0</v>
      </c>
      <c r="D9" s="144"/>
      <c r="E9" s="144"/>
      <c r="F9" s="89"/>
      <c r="G9" s="90">
        <f>C9</f>
        <v>0</v>
      </c>
      <c r="H9" s="144"/>
      <c r="I9" s="145"/>
    </row>
    <row r="10" spans="1:9" ht="17.25" thickBot="1" x14ac:dyDescent="0.35">
      <c r="A10" s="172" t="s">
        <v>16</v>
      </c>
      <c r="B10" s="138"/>
      <c r="C10" s="92">
        <f>SUMIF(C17:C66,A10,E17:E66)</f>
        <v>0</v>
      </c>
      <c r="D10" s="138"/>
      <c r="E10" s="138"/>
      <c r="F10" s="93"/>
      <c r="G10" s="94">
        <f>C10</f>
        <v>0</v>
      </c>
      <c r="H10" s="138"/>
      <c r="I10" s="139"/>
    </row>
    <row r="13" spans="1:9" x14ac:dyDescent="0.3">
      <c r="A13" s="167" t="s">
        <v>17</v>
      </c>
      <c r="B13" s="167"/>
      <c r="C13" s="167"/>
      <c r="D13" s="167"/>
    </row>
    <row r="14" spans="1:9" ht="17.25" thickBot="1" x14ac:dyDescent="0.35">
      <c r="A14" s="168" t="s">
        <v>18</v>
      </c>
      <c r="B14" s="168"/>
      <c r="C14" s="168"/>
      <c r="D14" s="168"/>
    </row>
    <row r="15" spans="1:9" ht="18.75" customHeight="1" x14ac:dyDescent="0.3">
      <c r="A15" s="165" t="s">
        <v>64</v>
      </c>
      <c r="B15" s="157" t="s">
        <v>57</v>
      </c>
      <c r="C15" s="156" t="s">
        <v>55</v>
      </c>
      <c r="D15" s="156" t="s">
        <v>19</v>
      </c>
      <c r="E15" s="156"/>
      <c r="F15" s="157" t="s">
        <v>58</v>
      </c>
      <c r="G15" s="159" t="s">
        <v>73</v>
      </c>
      <c r="H15" s="157" t="s">
        <v>61</v>
      </c>
      <c r="I15" s="161" t="s">
        <v>27</v>
      </c>
    </row>
    <row r="16" spans="1:9" ht="17.25" thickBot="1" x14ac:dyDescent="0.35">
      <c r="A16" s="166"/>
      <c r="B16" s="173"/>
      <c r="C16" s="158"/>
      <c r="D16" s="33" t="s">
        <v>20</v>
      </c>
      <c r="E16" s="33" t="s">
        <v>21</v>
      </c>
      <c r="F16" s="158"/>
      <c r="G16" s="160"/>
      <c r="H16" s="158"/>
      <c r="I16" s="162"/>
    </row>
    <row r="17" spans="1:13" x14ac:dyDescent="0.3">
      <c r="A17" s="34">
        <v>1</v>
      </c>
      <c r="B17" s="35"/>
      <c r="C17" s="36"/>
      <c r="D17" s="37"/>
      <c r="E17" s="38"/>
      <c r="F17" s="39"/>
      <c r="G17" s="28"/>
      <c r="H17" s="40"/>
      <c r="I17" s="41"/>
    </row>
    <row r="18" spans="1:13" x14ac:dyDescent="0.3">
      <c r="A18" s="42">
        <v>2</v>
      </c>
      <c r="B18" s="43"/>
      <c r="C18" s="44"/>
      <c r="D18" s="45"/>
      <c r="E18" s="46"/>
      <c r="F18" s="47"/>
      <c r="G18" s="30"/>
      <c r="H18" s="48"/>
      <c r="I18" s="49"/>
    </row>
    <row r="19" spans="1:13" x14ac:dyDescent="0.3">
      <c r="A19" s="42">
        <v>3</v>
      </c>
      <c r="B19" s="50"/>
      <c r="C19" s="51"/>
      <c r="D19" s="52"/>
      <c r="E19" s="53"/>
      <c r="F19" s="54"/>
      <c r="G19" s="30"/>
      <c r="H19" s="55"/>
      <c r="I19" s="56"/>
    </row>
    <row r="20" spans="1:13" x14ac:dyDescent="0.3">
      <c r="A20" s="42">
        <v>4</v>
      </c>
      <c r="B20" s="50"/>
      <c r="C20" s="51"/>
      <c r="D20" s="52"/>
      <c r="E20" s="53"/>
      <c r="F20" s="54"/>
      <c r="G20" s="30"/>
      <c r="H20" s="55"/>
      <c r="I20" s="56"/>
    </row>
    <row r="21" spans="1:13" x14ac:dyDescent="0.3">
      <c r="A21" s="42">
        <v>5</v>
      </c>
      <c r="B21" s="50"/>
      <c r="C21" s="51"/>
      <c r="D21" s="52"/>
      <c r="E21" s="53"/>
      <c r="F21" s="54"/>
      <c r="G21" s="30"/>
      <c r="H21" s="55"/>
      <c r="I21" s="56"/>
    </row>
    <row r="22" spans="1:13" x14ac:dyDescent="0.3">
      <c r="A22" s="57">
        <v>6</v>
      </c>
      <c r="B22" s="58"/>
      <c r="C22" s="59"/>
      <c r="D22" s="60"/>
      <c r="E22" s="61"/>
      <c r="F22" s="62"/>
      <c r="G22" s="63"/>
      <c r="H22" s="64"/>
      <c r="I22" s="65"/>
    </row>
    <row r="23" spans="1:13" x14ac:dyDescent="0.3">
      <c r="A23" s="57">
        <v>7</v>
      </c>
      <c r="B23" s="58"/>
      <c r="C23" s="59"/>
      <c r="D23" s="60"/>
      <c r="E23" s="61"/>
      <c r="F23" s="62"/>
      <c r="G23" s="63"/>
      <c r="H23" s="64"/>
      <c r="I23" s="65"/>
    </row>
    <row r="24" spans="1:13" x14ac:dyDescent="0.3">
      <c r="A24" s="57">
        <v>8</v>
      </c>
      <c r="B24" s="58"/>
      <c r="C24" s="59"/>
      <c r="D24" s="60"/>
      <c r="E24" s="61"/>
      <c r="F24" s="62"/>
      <c r="G24" s="63"/>
      <c r="H24" s="64"/>
      <c r="I24" s="65"/>
    </row>
    <row r="25" spans="1:13" x14ac:dyDescent="0.3">
      <c r="A25" s="57">
        <v>9</v>
      </c>
      <c r="B25" s="58"/>
      <c r="C25" s="59"/>
      <c r="D25" s="60"/>
      <c r="E25" s="61"/>
      <c r="F25" s="62"/>
      <c r="G25" s="63"/>
      <c r="H25" s="64"/>
      <c r="I25" s="65"/>
    </row>
    <row r="26" spans="1:13" x14ac:dyDescent="0.3">
      <c r="A26" s="57">
        <v>10</v>
      </c>
      <c r="B26" s="58"/>
      <c r="C26" s="59"/>
      <c r="D26" s="60"/>
      <c r="E26" s="61"/>
      <c r="F26" s="62"/>
      <c r="G26" s="63"/>
      <c r="H26" s="64"/>
      <c r="I26" s="65"/>
    </row>
    <row r="27" spans="1:13" x14ac:dyDescent="0.3">
      <c r="A27" s="57">
        <v>11</v>
      </c>
      <c r="B27" s="58"/>
      <c r="C27" s="59"/>
      <c r="D27" s="60"/>
      <c r="E27" s="61"/>
      <c r="F27" s="62"/>
      <c r="G27" s="63"/>
      <c r="H27" s="55"/>
      <c r="I27" s="56"/>
    </row>
    <row r="28" spans="1:13" x14ac:dyDescent="0.3">
      <c r="A28" s="57">
        <v>12</v>
      </c>
      <c r="B28" s="58"/>
      <c r="C28" s="59"/>
      <c r="D28" s="60"/>
      <c r="E28" s="61"/>
      <c r="F28" s="62"/>
      <c r="G28" s="63"/>
      <c r="H28" s="64"/>
      <c r="I28" s="65"/>
    </row>
    <row r="29" spans="1:13" x14ac:dyDescent="0.3">
      <c r="A29" s="57">
        <v>13</v>
      </c>
      <c r="B29" s="58"/>
      <c r="C29" s="59"/>
      <c r="D29" s="60"/>
      <c r="E29" s="61"/>
      <c r="F29" s="62"/>
      <c r="G29" s="63"/>
      <c r="H29" s="64"/>
      <c r="I29" s="65"/>
    </row>
    <row r="30" spans="1:13" x14ac:dyDescent="0.3">
      <c r="A30" s="57">
        <v>14</v>
      </c>
      <c r="B30" s="58"/>
      <c r="C30" s="59"/>
      <c r="D30" s="60"/>
      <c r="E30" s="61"/>
      <c r="F30" s="62"/>
      <c r="G30" s="63"/>
      <c r="H30" s="64"/>
      <c r="I30" s="65"/>
    </row>
    <row r="31" spans="1:13" x14ac:dyDescent="0.3">
      <c r="A31" s="57">
        <v>15</v>
      </c>
      <c r="B31" s="58"/>
      <c r="C31" s="59"/>
      <c r="D31" s="60"/>
      <c r="E31" s="61"/>
      <c r="F31" s="61"/>
      <c r="G31" s="63"/>
      <c r="H31" s="64"/>
      <c r="I31" s="65"/>
    </row>
    <row r="32" spans="1:13" x14ac:dyDescent="0.3">
      <c r="A32" s="57">
        <v>16</v>
      </c>
      <c r="B32" s="58"/>
      <c r="C32" s="59"/>
      <c r="D32" s="60"/>
      <c r="E32" s="61"/>
      <c r="F32" s="61"/>
      <c r="G32" s="63"/>
      <c r="H32" s="55"/>
      <c r="I32" s="56"/>
      <c r="M32" s="23" t="s">
        <v>85</v>
      </c>
    </row>
    <row r="33" spans="1:9" x14ac:dyDescent="0.3">
      <c r="A33" s="57">
        <v>17</v>
      </c>
      <c r="B33" s="50"/>
      <c r="C33" s="51"/>
      <c r="D33" s="52"/>
      <c r="E33" s="53"/>
      <c r="F33" s="54"/>
      <c r="G33" s="30"/>
      <c r="H33" s="55"/>
      <c r="I33" s="56"/>
    </row>
    <row r="34" spans="1:9" x14ac:dyDescent="0.3">
      <c r="A34" s="57">
        <v>18</v>
      </c>
      <c r="B34" s="50"/>
      <c r="C34" s="51"/>
      <c r="D34" s="52"/>
      <c r="E34" s="53"/>
      <c r="F34" s="54"/>
      <c r="G34" s="30"/>
      <c r="H34" s="55"/>
      <c r="I34" s="56"/>
    </row>
    <row r="35" spans="1:9" x14ac:dyDescent="0.3">
      <c r="A35" s="57">
        <v>19</v>
      </c>
      <c r="B35" s="50"/>
      <c r="C35" s="51"/>
      <c r="D35" s="52"/>
      <c r="E35" s="53"/>
      <c r="F35" s="54"/>
      <c r="G35" s="30"/>
      <c r="H35" s="55"/>
      <c r="I35" s="56"/>
    </row>
    <row r="36" spans="1:9" x14ac:dyDescent="0.3">
      <c r="A36" s="57">
        <v>20</v>
      </c>
      <c r="B36" s="50"/>
      <c r="C36" s="51"/>
      <c r="D36" s="52"/>
      <c r="E36" s="53"/>
      <c r="F36" s="54"/>
      <c r="G36" s="30"/>
      <c r="H36" s="55"/>
      <c r="I36" s="56"/>
    </row>
    <row r="37" spans="1:9" x14ac:dyDescent="0.3">
      <c r="A37" s="57">
        <v>21</v>
      </c>
      <c r="B37" s="50"/>
      <c r="C37" s="51"/>
      <c r="D37" s="52"/>
      <c r="E37" s="53"/>
      <c r="F37" s="54"/>
      <c r="G37" s="30"/>
      <c r="H37" s="55"/>
      <c r="I37" s="56"/>
    </row>
    <row r="38" spans="1:9" x14ac:dyDescent="0.3">
      <c r="A38" s="57">
        <v>22</v>
      </c>
      <c r="B38" s="50"/>
      <c r="C38" s="51"/>
      <c r="D38" s="52"/>
      <c r="E38" s="53"/>
      <c r="F38" s="54"/>
      <c r="G38" s="30"/>
      <c r="H38" s="55"/>
      <c r="I38" s="56"/>
    </row>
    <row r="39" spans="1:9" x14ac:dyDescent="0.3">
      <c r="A39" s="57">
        <v>23</v>
      </c>
      <c r="B39" s="50"/>
      <c r="C39" s="51"/>
      <c r="D39" s="52"/>
      <c r="E39" s="53"/>
      <c r="F39" s="54"/>
      <c r="G39" s="30"/>
      <c r="H39" s="55"/>
      <c r="I39" s="56"/>
    </row>
    <row r="40" spans="1:9" x14ac:dyDescent="0.3">
      <c r="A40" s="57">
        <v>24</v>
      </c>
      <c r="B40" s="50"/>
      <c r="C40" s="51"/>
      <c r="D40" s="52"/>
      <c r="E40" s="53"/>
      <c r="F40" s="54"/>
      <c r="G40" s="30"/>
      <c r="H40" s="55"/>
      <c r="I40" s="56"/>
    </row>
    <row r="41" spans="1:9" x14ac:dyDescent="0.3">
      <c r="A41" s="57">
        <v>25</v>
      </c>
      <c r="B41" s="50"/>
      <c r="C41" s="51"/>
      <c r="D41" s="52"/>
      <c r="E41" s="53"/>
      <c r="F41" s="54"/>
      <c r="G41" s="30"/>
      <c r="H41" s="55"/>
      <c r="I41" s="56"/>
    </row>
    <row r="42" spans="1:9" x14ac:dyDescent="0.3">
      <c r="A42" s="57">
        <v>26</v>
      </c>
      <c r="B42" s="50"/>
      <c r="C42" s="51"/>
      <c r="D42" s="52"/>
      <c r="E42" s="53"/>
      <c r="F42" s="54"/>
      <c r="G42" s="30"/>
      <c r="H42" s="55"/>
      <c r="I42" s="56"/>
    </row>
    <row r="43" spans="1:9" x14ac:dyDescent="0.3">
      <c r="A43" s="57">
        <v>27</v>
      </c>
      <c r="B43" s="50"/>
      <c r="C43" s="51"/>
      <c r="D43" s="52"/>
      <c r="E43" s="53"/>
      <c r="F43" s="54"/>
      <c r="G43" s="30"/>
      <c r="H43" s="55"/>
      <c r="I43" s="56"/>
    </row>
    <row r="44" spans="1:9" x14ac:dyDescent="0.3">
      <c r="A44" s="57">
        <v>28</v>
      </c>
      <c r="B44" s="50"/>
      <c r="C44" s="51"/>
      <c r="D44" s="52"/>
      <c r="E44" s="53"/>
      <c r="F44" s="54"/>
      <c r="G44" s="30"/>
      <c r="H44" s="55"/>
      <c r="I44" s="56"/>
    </row>
    <row r="45" spans="1:9" x14ac:dyDescent="0.3">
      <c r="A45" s="57">
        <v>29</v>
      </c>
      <c r="B45" s="50"/>
      <c r="C45" s="51"/>
      <c r="D45" s="52"/>
      <c r="E45" s="53"/>
      <c r="F45" s="54"/>
      <c r="G45" s="30"/>
      <c r="H45" s="55"/>
      <c r="I45" s="56"/>
    </row>
    <row r="46" spans="1:9" x14ac:dyDescent="0.3">
      <c r="A46" s="57">
        <v>30</v>
      </c>
      <c r="B46" s="50"/>
      <c r="C46" s="51"/>
      <c r="D46" s="52"/>
      <c r="E46" s="53"/>
      <c r="F46" s="54"/>
      <c r="G46" s="30"/>
      <c r="H46" s="55"/>
      <c r="I46" s="56"/>
    </row>
    <row r="47" spans="1:9" x14ac:dyDescent="0.3">
      <c r="A47" s="57">
        <v>31</v>
      </c>
      <c r="B47" s="50"/>
      <c r="C47" s="51"/>
      <c r="D47" s="52"/>
      <c r="E47" s="53"/>
      <c r="F47" s="54"/>
      <c r="G47" s="30"/>
      <c r="H47" s="55"/>
      <c r="I47" s="56"/>
    </row>
    <row r="48" spans="1:9" x14ac:dyDescent="0.3">
      <c r="A48" s="57">
        <v>32</v>
      </c>
      <c r="B48" s="50"/>
      <c r="C48" s="51"/>
      <c r="D48" s="52"/>
      <c r="E48" s="53"/>
      <c r="F48" s="54"/>
      <c r="G48" s="30"/>
      <c r="H48" s="55"/>
      <c r="I48" s="56"/>
    </row>
    <row r="49" spans="1:9" x14ac:dyDescent="0.3">
      <c r="A49" s="57">
        <v>33</v>
      </c>
      <c r="B49" s="50"/>
      <c r="C49" s="51"/>
      <c r="D49" s="52"/>
      <c r="E49" s="53"/>
      <c r="F49" s="54"/>
      <c r="G49" s="30"/>
      <c r="H49" s="55"/>
      <c r="I49" s="56"/>
    </row>
    <row r="50" spans="1:9" x14ac:dyDescent="0.3">
      <c r="A50" s="57">
        <v>34</v>
      </c>
      <c r="B50" s="50"/>
      <c r="C50" s="51"/>
      <c r="D50" s="52"/>
      <c r="E50" s="53"/>
      <c r="F50" s="54"/>
      <c r="G50" s="30"/>
      <c r="H50" s="55"/>
      <c r="I50" s="56"/>
    </row>
    <row r="51" spans="1:9" x14ac:dyDescent="0.3">
      <c r="A51" s="57">
        <v>35</v>
      </c>
      <c r="B51" s="50"/>
      <c r="C51" s="51"/>
      <c r="D51" s="52"/>
      <c r="E51" s="53"/>
      <c r="F51" s="54"/>
      <c r="G51" s="30"/>
      <c r="H51" s="55"/>
      <c r="I51" s="56"/>
    </row>
    <row r="52" spans="1:9" x14ac:dyDescent="0.3">
      <c r="A52" s="57">
        <v>36</v>
      </c>
      <c r="B52" s="50"/>
      <c r="C52" s="51"/>
      <c r="D52" s="52"/>
      <c r="E52" s="53"/>
      <c r="F52" s="54"/>
      <c r="G52" s="30"/>
      <c r="H52" s="55"/>
      <c r="I52" s="56"/>
    </row>
    <row r="53" spans="1:9" x14ac:dyDescent="0.3">
      <c r="A53" s="57">
        <v>37</v>
      </c>
      <c r="B53" s="50"/>
      <c r="C53" s="51"/>
      <c r="D53" s="52"/>
      <c r="E53" s="53"/>
      <c r="F53" s="54"/>
      <c r="G53" s="30"/>
      <c r="H53" s="55"/>
      <c r="I53" s="56"/>
    </row>
    <row r="54" spans="1:9" x14ac:dyDescent="0.3">
      <c r="A54" s="57">
        <v>38</v>
      </c>
      <c r="B54" s="50"/>
      <c r="C54" s="51"/>
      <c r="D54" s="52"/>
      <c r="E54" s="53"/>
      <c r="F54" s="54"/>
      <c r="G54" s="30"/>
      <c r="H54" s="55"/>
      <c r="I54" s="56"/>
    </row>
    <row r="55" spans="1:9" x14ac:dyDescent="0.3">
      <c r="A55" s="57">
        <v>39</v>
      </c>
      <c r="B55" s="50"/>
      <c r="C55" s="51"/>
      <c r="D55" s="52"/>
      <c r="E55" s="53"/>
      <c r="F55" s="54"/>
      <c r="G55" s="30"/>
      <c r="H55" s="55"/>
      <c r="I55" s="56"/>
    </row>
    <row r="56" spans="1:9" x14ac:dyDescent="0.3">
      <c r="A56" s="57">
        <v>40</v>
      </c>
      <c r="B56" s="50"/>
      <c r="C56" s="51"/>
      <c r="D56" s="52"/>
      <c r="E56" s="53"/>
      <c r="F56" s="54"/>
      <c r="G56" s="30"/>
      <c r="H56" s="55"/>
      <c r="I56" s="56"/>
    </row>
    <row r="57" spans="1:9" x14ac:dyDescent="0.3">
      <c r="A57" s="57">
        <v>41</v>
      </c>
      <c r="B57" s="50"/>
      <c r="C57" s="51"/>
      <c r="D57" s="52"/>
      <c r="E57" s="53"/>
      <c r="F57" s="54"/>
      <c r="G57" s="30"/>
      <c r="H57" s="55"/>
      <c r="I57" s="56"/>
    </row>
    <row r="58" spans="1:9" x14ac:dyDescent="0.3">
      <c r="A58" s="57">
        <v>42</v>
      </c>
      <c r="B58" s="50"/>
      <c r="C58" s="51"/>
      <c r="D58" s="52"/>
      <c r="E58" s="53"/>
      <c r="F58" s="54"/>
      <c r="G58" s="30"/>
      <c r="H58" s="55"/>
      <c r="I58" s="56"/>
    </row>
    <row r="59" spans="1:9" x14ac:dyDescent="0.3">
      <c r="A59" s="57">
        <v>43</v>
      </c>
      <c r="B59" s="50"/>
      <c r="C59" s="51"/>
      <c r="D59" s="52"/>
      <c r="E59" s="53"/>
      <c r="F59" s="54"/>
      <c r="G59" s="30"/>
      <c r="H59" s="55"/>
      <c r="I59" s="56"/>
    </row>
    <row r="60" spans="1:9" x14ac:dyDescent="0.3">
      <c r="A60" s="57">
        <v>44</v>
      </c>
      <c r="B60" s="50"/>
      <c r="C60" s="51"/>
      <c r="D60" s="52"/>
      <c r="E60" s="53"/>
      <c r="F60" s="54"/>
      <c r="G60" s="30"/>
      <c r="H60" s="55"/>
      <c r="I60" s="56"/>
    </row>
    <row r="61" spans="1:9" x14ac:dyDescent="0.3">
      <c r="A61" s="57">
        <v>45</v>
      </c>
      <c r="B61" s="50"/>
      <c r="C61" s="51"/>
      <c r="D61" s="52"/>
      <c r="E61" s="53"/>
      <c r="F61" s="54"/>
      <c r="G61" s="30"/>
      <c r="H61" s="55"/>
      <c r="I61" s="56"/>
    </row>
    <row r="62" spans="1:9" x14ac:dyDescent="0.3">
      <c r="A62" s="57">
        <v>46</v>
      </c>
      <c r="B62" s="50"/>
      <c r="C62" s="51"/>
      <c r="D62" s="52"/>
      <c r="E62" s="53"/>
      <c r="F62" s="54"/>
      <c r="G62" s="30"/>
      <c r="H62" s="55"/>
      <c r="I62" s="56"/>
    </row>
    <row r="63" spans="1:9" x14ac:dyDescent="0.3">
      <c r="A63" s="57">
        <v>47</v>
      </c>
      <c r="B63" s="50"/>
      <c r="C63" s="51"/>
      <c r="D63" s="52"/>
      <c r="E63" s="53"/>
      <c r="F63" s="54"/>
      <c r="G63" s="30"/>
      <c r="H63" s="55"/>
      <c r="I63" s="56"/>
    </row>
    <row r="64" spans="1:9" x14ac:dyDescent="0.3">
      <c r="A64" s="57">
        <v>48</v>
      </c>
      <c r="B64" s="50"/>
      <c r="C64" s="51"/>
      <c r="D64" s="52"/>
      <c r="E64" s="53"/>
      <c r="F64" s="54"/>
      <c r="G64" s="30"/>
      <c r="H64" s="55"/>
      <c r="I64" s="56"/>
    </row>
    <row r="65" spans="1:9" x14ac:dyDescent="0.3">
      <c r="A65" s="57">
        <v>49</v>
      </c>
      <c r="B65" s="50"/>
      <c r="C65" s="51"/>
      <c r="D65" s="52"/>
      <c r="E65" s="53"/>
      <c r="F65" s="54"/>
      <c r="G65" s="30"/>
      <c r="H65" s="55"/>
      <c r="I65" s="56"/>
    </row>
    <row r="66" spans="1:9" ht="17.25" thickBot="1" x14ac:dyDescent="0.35">
      <c r="A66" s="66">
        <v>50</v>
      </c>
      <c r="B66" s="67"/>
      <c r="C66" s="15"/>
      <c r="D66" s="68"/>
      <c r="E66" s="69"/>
      <c r="F66" s="70"/>
      <c r="G66" s="32"/>
      <c r="H66" s="71"/>
      <c r="I66" s="72"/>
    </row>
    <row r="67" spans="1:9" ht="20.25" customHeight="1" x14ac:dyDescent="0.3">
      <c r="A67" s="174" t="s">
        <v>67</v>
      </c>
      <c r="B67" s="174"/>
      <c r="C67" s="174"/>
      <c r="D67" s="174"/>
      <c r="E67" s="174"/>
      <c r="F67" s="174"/>
      <c r="G67" s="174"/>
      <c r="H67" s="174"/>
      <c r="I67" s="174"/>
    </row>
    <row r="68" spans="1:9" ht="22.5" customHeight="1" x14ac:dyDescent="0.3"/>
    <row r="69" spans="1:9" ht="17.25" thickBot="1" x14ac:dyDescent="0.35">
      <c r="A69" s="73" t="s">
        <v>75</v>
      </c>
      <c r="B69" s="74"/>
    </row>
    <row r="70" spans="1:9" ht="17.25" thickBot="1" x14ac:dyDescent="0.35">
      <c r="A70" s="179" t="s">
        <v>41</v>
      </c>
      <c r="B70" s="148"/>
      <c r="C70" s="148" t="s">
        <v>42</v>
      </c>
      <c r="D70" s="148"/>
      <c r="E70" s="25" t="s">
        <v>63</v>
      </c>
      <c r="F70" s="25" t="s">
        <v>68</v>
      </c>
      <c r="G70" s="148" t="s">
        <v>69</v>
      </c>
      <c r="H70" s="148"/>
      <c r="I70" s="75" t="s">
        <v>27</v>
      </c>
    </row>
    <row r="71" spans="1:9" ht="60" customHeight="1" thickBot="1" x14ac:dyDescent="0.35">
      <c r="A71" s="181"/>
      <c r="B71" s="149"/>
      <c r="C71" s="149"/>
      <c r="D71" s="149"/>
      <c r="E71" s="76"/>
      <c r="F71" s="76"/>
      <c r="G71" s="149"/>
      <c r="H71" s="149"/>
      <c r="I71" s="77"/>
    </row>
    <row r="72" spans="1:9" ht="21.75" customHeight="1" x14ac:dyDescent="0.3">
      <c r="A72" s="174" t="s">
        <v>70</v>
      </c>
      <c r="B72" s="174"/>
      <c r="C72" s="174"/>
      <c r="D72" s="174"/>
      <c r="E72" s="174"/>
      <c r="F72" s="174"/>
      <c r="G72" s="174"/>
      <c r="H72" s="174"/>
      <c r="I72" s="174"/>
    </row>
    <row r="73" spans="1:9" ht="32.25" customHeight="1" x14ac:dyDescent="0.3"/>
    <row r="74" spans="1:9" ht="17.25" thickBot="1" x14ac:dyDescent="0.35">
      <c r="A74" s="78" t="s">
        <v>74</v>
      </c>
    </row>
    <row r="75" spans="1:9" ht="17.25" thickBot="1" x14ac:dyDescent="0.35">
      <c r="A75" s="179" t="s">
        <v>22</v>
      </c>
      <c r="B75" s="148"/>
      <c r="C75" s="148"/>
      <c r="D75" s="25" t="s">
        <v>76</v>
      </c>
      <c r="E75" s="25" t="s">
        <v>23</v>
      </c>
      <c r="F75" s="79" t="s">
        <v>77</v>
      </c>
      <c r="G75" s="26" t="s">
        <v>24</v>
      </c>
      <c r="H75" s="148" t="s">
        <v>25</v>
      </c>
      <c r="I75" s="150"/>
    </row>
    <row r="76" spans="1:9" x14ac:dyDescent="0.3">
      <c r="A76" s="180"/>
      <c r="B76" s="151"/>
      <c r="C76" s="151"/>
      <c r="D76" s="27"/>
      <c r="E76" s="27"/>
      <c r="F76" s="80"/>
      <c r="G76" s="28"/>
      <c r="H76" s="151"/>
      <c r="I76" s="152"/>
    </row>
    <row r="77" spans="1:9" x14ac:dyDescent="0.3">
      <c r="A77" s="163"/>
      <c r="B77" s="153"/>
      <c r="C77" s="153"/>
      <c r="D77" s="29"/>
      <c r="E77" s="29"/>
      <c r="F77" s="81"/>
      <c r="G77" s="30"/>
      <c r="H77" s="153"/>
      <c r="I77" s="154"/>
    </row>
    <row r="78" spans="1:9" ht="17.25" thickBot="1" x14ac:dyDescent="0.35">
      <c r="A78" s="146"/>
      <c r="B78" s="147"/>
      <c r="C78" s="147"/>
      <c r="D78" s="31"/>
      <c r="E78" s="31"/>
      <c r="F78" s="82"/>
      <c r="G78" s="32"/>
      <c r="H78" s="147"/>
      <c r="I78" s="155"/>
    </row>
    <row r="79" spans="1:9" ht="21.75" customHeight="1" x14ac:dyDescent="0.3">
      <c r="A79" s="174" t="s">
        <v>71</v>
      </c>
      <c r="B79" s="174"/>
      <c r="C79" s="174"/>
      <c r="D79" s="174"/>
      <c r="E79" s="174"/>
      <c r="F79" s="174"/>
      <c r="G79" s="174"/>
      <c r="H79" s="174"/>
      <c r="I79" s="174"/>
    </row>
  </sheetData>
  <sheetProtection formatCells="0"/>
  <mergeCells count="50">
    <mergeCell ref="A79:I79"/>
    <mergeCell ref="A67:I67"/>
    <mergeCell ref="A72:I72"/>
    <mergeCell ref="C1:I1"/>
    <mergeCell ref="A1:B1"/>
    <mergeCell ref="A2:B2"/>
    <mergeCell ref="A4:D4"/>
    <mergeCell ref="A70:B70"/>
    <mergeCell ref="A75:C75"/>
    <mergeCell ref="A76:C76"/>
    <mergeCell ref="A71:B71"/>
    <mergeCell ref="C70:D70"/>
    <mergeCell ref="C71:D71"/>
    <mergeCell ref="D6:E6"/>
    <mergeCell ref="D7:E7"/>
    <mergeCell ref="D8:E8"/>
    <mergeCell ref="D9:E9"/>
    <mergeCell ref="C2:I2"/>
    <mergeCell ref="A15:A16"/>
    <mergeCell ref="A13:D13"/>
    <mergeCell ref="A14:D14"/>
    <mergeCell ref="A5:B5"/>
    <mergeCell ref="A6:B6"/>
    <mergeCell ref="A7:B7"/>
    <mergeCell ref="A8:B8"/>
    <mergeCell ref="A9:B9"/>
    <mergeCell ref="A10:B10"/>
    <mergeCell ref="B15:B16"/>
    <mergeCell ref="C15:C16"/>
    <mergeCell ref="D10:E10"/>
    <mergeCell ref="D5:E5"/>
    <mergeCell ref="H15:H16"/>
    <mergeCell ref="D15:E15"/>
    <mergeCell ref="F15:F16"/>
    <mergeCell ref="G15:G16"/>
    <mergeCell ref="I15:I16"/>
    <mergeCell ref="A77:C77"/>
    <mergeCell ref="A78:C78"/>
    <mergeCell ref="G70:H70"/>
    <mergeCell ref="G71:H71"/>
    <mergeCell ref="H75:I75"/>
    <mergeCell ref="H76:I76"/>
    <mergeCell ref="H77:I77"/>
    <mergeCell ref="H78:I78"/>
    <mergeCell ref="H10:I10"/>
    <mergeCell ref="H5:I5"/>
    <mergeCell ref="H6:I6"/>
    <mergeCell ref="H7:I7"/>
    <mergeCell ref="H8:I8"/>
    <mergeCell ref="H9:I9"/>
  </mergeCells>
  <phoneticPr fontId="2" type="noConversion"/>
  <pageMargins left="0.7" right="0.7" top="0.75" bottom="0.75" header="0.3" footer="0.3"/>
  <pageSetup paperSize="9" scale="81" fitToHeight="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'.'!$A$2:$A$5</xm:f>
          </x14:formula1>
          <xm:sqref>C17:C66</xm:sqref>
        </x14:dataValidation>
        <x14:dataValidation type="list" allowBlank="1" showInputMessage="1" showErrorMessage="1">
          <x14:formula1>
            <xm:f>'.'!$B$2:$B$3</xm:f>
          </x14:formula1>
          <xm:sqref>G17:G66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5"/>
  <sheetViews>
    <sheetView showGridLines="0" topLeftCell="A40" zoomScaleNormal="100" workbookViewId="0">
      <selection activeCell="C51" sqref="C51:D51"/>
    </sheetView>
  </sheetViews>
  <sheetFormatPr defaultRowHeight="16.5" x14ac:dyDescent="0.3"/>
  <cols>
    <col min="1" max="1" width="17.5" style="113" customWidth="1"/>
    <col min="2" max="2" width="15.125" style="113" customWidth="1"/>
    <col min="3" max="6" width="12" style="113" customWidth="1"/>
    <col min="7" max="16384" width="9" style="5"/>
  </cols>
  <sheetData>
    <row r="1" spans="1:6" x14ac:dyDescent="0.3">
      <c r="A1" s="95" t="s">
        <v>88</v>
      </c>
      <c r="B1" s="96"/>
      <c r="C1" s="96"/>
      <c r="D1" s="96"/>
      <c r="E1" s="96"/>
      <c r="F1" s="97"/>
    </row>
    <row r="2" spans="1:6" ht="54.75" customHeight="1" x14ac:dyDescent="0.3">
      <c r="A2" s="211" t="s">
        <v>0</v>
      </c>
      <c r="B2" s="212"/>
      <c r="C2" s="212"/>
      <c r="D2" s="212"/>
      <c r="E2" s="212"/>
      <c r="F2" s="213"/>
    </row>
    <row r="3" spans="1:6" x14ac:dyDescent="0.3">
      <c r="A3" s="204" t="s">
        <v>89</v>
      </c>
      <c r="B3" s="205"/>
      <c r="C3" s="98" t="s">
        <v>1</v>
      </c>
      <c r="D3" s="98" t="s">
        <v>2</v>
      </c>
      <c r="E3" s="98" t="s">
        <v>3</v>
      </c>
      <c r="F3" s="99" t="s">
        <v>4</v>
      </c>
    </row>
    <row r="4" spans="1:6" ht="53.25" customHeight="1" x14ac:dyDescent="0.3">
      <c r="A4" s="206"/>
      <c r="B4" s="207"/>
      <c r="C4" s="100"/>
      <c r="D4" s="100"/>
      <c r="E4" s="100"/>
      <c r="F4" s="101"/>
    </row>
    <row r="5" spans="1:6" ht="38.1" customHeight="1" x14ac:dyDescent="0.3">
      <c r="A5" s="102" t="s">
        <v>72</v>
      </c>
      <c r="B5" s="103">
        <f>정산보고서!C17</f>
        <v>0</v>
      </c>
      <c r="C5" s="182" t="s">
        <v>28</v>
      </c>
      <c r="D5" s="183"/>
      <c r="E5" s="184">
        <f>정산보고서!B17</f>
        <v>0</v>
      </c>
      <c r="F5" s="185"/>
    </row>
    <row r="6" spans="1:6" ht="38.1" customHeight="1" x14ac:dyDescent="0.3">
      <c r="A6" s="104" t="s">
        <v>29</v>
      </c>
      <c r="B6" s="186">
        <f>표지!$D$6</f>
        <v>0</v>
      </c>
      <c r="C6" s="187"/>
      <c r="D6" s="187"/>
      <c r="E6" s="187"/>
      <c r="F6" s="188"/>
    </row>
    <row r="7" spans="1:6" ht="38.1" customHeight="1" x14ac:dyDescent="0.3">
      <c r="A7" s="104" t="s">
        <v>30</v>
      </c>
      <c r="B7" s="219">
        <f>D7</f>
        <v>0</v>
      </c>
      <c r="C7" s="220"/>
      <c r="D7" s="105">
        <f>정산보고서!E17</f>
        <v>0</v>
      </c>
      <c r="E7" s="217" t="s">
        <v>56</v>
      </c>
      <c r="F7" s="218"/>
    </row>
    <row r="8" spans="1:6" ht="96.75" customHeight="1" x14ac:dyDescent="0.3">
      <c r="A8" s="104" t="s">
        <v>31</v>
      </c>
      <c r="B8" s="208">
        <f>정산보고서!D17</f>
        <v>0</v>
      </c>
      <c r="C8" s="209"/>
      <c r="D8" s="209"/>
      <c r="E8" s="209"/>
      <c r="F8" s="210"/>
    </row>
    <row r="9" spans="1:6" ht="33" customHeight="1" x14ac:dyDescent="0.3">
      <c r="A9" s="197" t="s">
        <v>32</v>
      </c>
      <c r="B9" s="106" t="s">
        <v>35</v>
      </c>
      <c r="C9" s="200">
        <f>정산보고서!F17</f>
        <v>0</v>
      </c>
      <c r="D9" s="201"/>
      <c r="E9" s="201"/>
      <c r="F9" s="202"/>
    </row>
    <row r="10" spans="1:6" ht="33" customHeight="1" x14ac:dyDescent="0.3">
      <c r="A10" s="198"/>
      <c r="B10" s="107" t="s">
        <v>59</v>
      </c>
      <c r="C10" s="214">
        <f>정산보고서!G17</f>
        <v>0</v>
      </c>
      <c r="D10" s="215"/>
      <c r="E10" s="215"/>
      <c r="F10" s="216"/>
    </row>
    <row r="11" spans="1:6" ht="33" customHeight="1" x14ac:dyDescent="0.3">
      <c r="A11" s="199"/>
      <c r="B11" s="108" t="s">
        <v>60</v>
      </c>
      <c r="C11" s="221">
        <f>정산보고서!I17</f>
        <v>0</v>
      </c>
      <c r="D11" s="192"/>
      <c r="E11" s="109" t="s">
        <v>36</v>
      </c>
      <c r="F11" s="110">
        <f>정산보고서!H17</f>
        <v>0</v>
      </c>
    </row>
    <row r="12" spans="1:6" ht="38.25" customHeight="1" x14ac:dyDescent="0.3">
      <c r="A12" s="197" t="s">
        <v>33</v>
      </c>
      <c r="B12" s="111" t="s">
        <v>37</v>
      </c>
      <c r="C12" s="200">
        <f>C9</f>
        <v>0</v>
      </c>
      <c r="D12" s="201"/>
      <c r="E12" s="201"/>
      <c r="F12" s="202"/>
    </row>
    <row r="13" spans="1:6" ht="20.25" customHeight="1" x14ac:dyDescent="0.3">
      <c r="A13" s="198"/>
      <c r="B13" s="112" t="s">
        <v>40</v>
      </c>
      <c r="C13" s="189">
        <f>E5</f>
        <v>0</v>
      </c>
      <c r="D13" s="189"/>
      <c r="E13" s="189"/>
      <c r="F13" s="190"/>
    </row>
    <row r="14" spans="1:6" ht="38.25" customHeight="1" x14ac:dyDescent="0.3">
      <c r="A14" s="199"/>
      <c r="B14" s="191" t="s">
        <v>38</v>
      </c>
      <c r="C14" s="192"/>
      <c r="D14" s="192"/>
      <c r="E14" s="192"/>
      <c r="F14" s="193"/>
    </row>
    <row r="15" spans="1:6" ht="90" customHeight="1" thickBot="1" x14ac:dyDescent="0.35">
      <c r="A15" s="194" t="s">
        <v>34</v>
      </c>
      <c r="B15" s="195"/>
      <c r="C15" s="195"/>
      <c r="D15" s="195"/>
      <c r="E15" s="195"/>
      <c r="F15" s="196"/>
    </row>
    <row r="20" spans="1:6" ht="17.25" thickBot="1" x14ac:dyDescent="0.35"/>
    <row r="21" spans="1:6" x14ac:dyDescent="0.3">
      <c r="A21" s="95" t="s">
        <v>88</v>
      </c>
      <c r="B21" s="96"/>
      <c r="C21" s="96"/>
      <c r="D21" s="96"/>
      <c r="E21" s="96"/>
      <c r="F21" s="97"/>
    </row>
    <row r="22" spans="1:6" ht="54.75" customHeight="1" x14ac:dyDescent="0.3">
      <c r="A22" s="211" t="s">
        <v>0</v>
      </c>
      <c r="B22" s="212"/>
      <c r="C22" s="212"/>
      <c r="D22" s="212"/>
      <c r="E22" s="212"/>
      <c r="F22" s="213"/>
    </row>
    <row r="23" spans="1:6" x14ac:dyDescent="0.3">
      <c r="A23" s="204" t="s">
        <v>90</v>
      </c>
      <c r="B23" s="205"/>
      <c r="C23" s="98" t="s">
        <v>1</v>
      </c>
      <c r="D23" s="98" t="s">
        <v>2</v>
      </c>
      <c r="E23" s="98" t="s">
        <v>3</v>
      </c>
      <c r="F23" s="99" t="s">
        <v>4</v>
      </c>
    </row>
    <row r="24" spans="1:6" ht="53.25" customHeight="1" x14ac:dyDescent="0.3">
      <c r="A24" s="206"/>
      <c r="B24" s="207"/>
      <c r="C24" s="100"/>
      <c r="D24" s="100"/>
      <c r="E24" s="100"/>
      <c r="F24" s="101"/>
    </row>
    <row r="25" spans="1:6" ht="38.1" customHeight="1" x14ac:dyDescent="0.3">
      <c r="A25" s="102" t="s">
        <v>39</v>
      </c>
      <c r="B25" s="103">
        <f>정산보고서!C18</f>
        <v>0</v>
      </c>
      <c r="C25" s="182" t="s">
        <v>28</v>
      </c>
      <c r="D25" s="183"/>
      <c r="E25" s="184">
        <f>정산보고서!B18</f>
        <v>0</v>
      </c>
      <c r="F25" s="185"/>
    </row>
    <row r="26" spans="1:6" ht="38.1" customHeight="1" x14ac:dyDescent="0.3">
      <c r="A26" s="104" t="s">
        <v>29</v>
      </c>
      <c r="B26" s="186">
        <f>표지!$D$6</f>
        <v>0</v>
      </c>
      <c r="C26" s="187"/>
      <c r="D26" s="187"/>
      <c r="E26" s="187"/>
      <c r="F26" s="188"/>
    </row>
    <row r="27" spans="1:6" ht="38.1" customHeight="1" x14ac:dyDescent="0.3">
      <c r="A27" s="104" t="s">
        <v>30</v>
      </c>
      <c r="B27" s="219">
        <f>D27</f>
        <v>0</v>
      </c>
      <c r="C27" s="222"/>
      <c r="D27" s="114">
        <f>정산보고서!E18</f>
        <v>0</v>
      </c>
      <c r="E27" s="217" t="s">
        <v>56</v>
      </c>
      <c r="F27" s="218"/>
    </row>
    <row r="28" spans="1:6" ht="96.75" customHeight="1" x14ac:dyDescent="0.3">
      <c r="A28" s="104" t="s">
        <v>31</v>
      </c>
      <c r="B28" s="208">
        <f>정산보고서!D18</f>
        <v>0</v>
      </c>
      <c r="C28" s="209"/>
      <c r="D28" s="209"/>
      <c r="E28" s="209"/>
      <c r="F28" s="210"/>
    </row>
    <row r="29" spans="1:6" ht="33" customHeight="1" x14ac:dyDescent="0.3">
      <c r="A29" s="197" t="s">
        <v>32</v>
      </c>
      <c r="B29" s="106" t="s">
        <v>35</v>
      </c>
      <c r="C29" s="200">
        <f>정산보고서!F18</f>
        <v>0</v>
      </c>
      <c r="D29" s="201"/>
      <c r="E29" s="201"/>
      <c r="F29" s="202"/>
    </row>
    <row r="30" spans="1:6" ht="33" customHeight="1" x14ac:dyDescent="0.3">
      <c r="A30" s="198"/>
      <c r="B30" s="107" t="s">
        <v>59</v>
      </c>
      <c r="C30" s="214">
        <f>정산보고서!G18</f>
        <v>0</v>
      </c>
      <c r="D30" s="215"/>
      <c r="E30" s="215"/>
      <c r="F30" s="216"/>
    </row>
    <row r="31" spans="1:6" ht="33" customHeight="1" x14ac:dyDescent="0.3">
      <c r="A31" s="199"/>
      <c r="B31" s="108" t="s">
        <v>60</v>
      </c>
      <c r="C31" s="203">
        <f>정산보고서!I18</f>
        <v>0</v>
      </c>
      <c r="D31" s="192"/>
      <c r="E31" s="109" t="s">
        <v>36</v>
      </c>
      <c r="F31" s="110">
        <f>정산보고서!H18</f>
        <v>0</v>
      </c>
    </row>
    <row r="32" spans="1:6" ht="38.25" customHeight="1" x14ac:dyDescent="0.3">
      <c r="A32" s="197" t="s">
        <v>33</v>
      </c>
      <c r="B32" s="111" t="s">
        <v>37</v>
      </c>
      <c r="C32" s="200">
        <f>C29</f>
        <v>0</v>
      </c>
      <c r="D32" s="201"/>
      <c r="E32" s="201"/>
      <c r="F32" s="202"/>
    </row>
    <row r="33" spans="1:6" ht="20.25" customHeight="1" x14ac:dyDescent="0.3">
      <c r="A33" s="198"/>
      <c r="B33" s="112" t="s">
        <v>40</v>
      </c>
      <c r="C33" s="189">
        <f>E25</f>
        <v>0</v>
      </c>
      <c r="D33" s="189"/>
      <c r="E33" s="189"/>
      <c r="F33" s="190"/>
    </row>
    <row r="34" spans="1:6" ht="38.25" customHeight="1" x14ac:dyDescent="0.3">
      <c r="A34" s="199"/>
      <c r="B34" s="191" t="s">
        <v>38</v>
      </c>
      <c r="C34" s="192"/>
      <c r="D34" s="192"/>
      <c r="E34" s="192"/>
      <c r="F34" s="193"/>
    </row>
    <row r="35" spans="1:6" ht="90" customHeight="1" thickBot="1" x14ac:dyDescent="0.35">
      <c r="A35" s="194" t="s">
        <v>34</v>
      </c>
      <c r="B35" s="195"/>
      <c r="C35" s="195"/>
      <c r="D35" s="195"/>
      <c r="E35" s="195"/>
      <c r="F35" s="196"/>
    </row>
    <row r="40" spans="1:6" ht="17.25" thickBot="1" x14ac:dyDescent="0.35"/>
    <row r="41" spans="1:6" x14ac:dyDescent="0.3">
      <c r="A41" s="95" t="s">
        <v>88</v>
      </c>
      <c r="B41" s="96"/>
      <c r="C41" s="96"/>
      <c r="D41" s="96"/>
      <c r="E41" s="96"/>
      <c r="F41" s="97"/>
    </row>
    <row r="42" spans="1:6" ht="54.75" customHeight="1" x14ac:dyDescent="0.3">
      <c r="A42" s="211" t="s">
        <v>0</v>
      </c>
      <c r="B42" s="212"/>
      <c r="C42" s="212"/>
      <c r="D42" s="212"/>
      <c r="E42" s="212"/>
      <c r="F42" s="213"/>
    </row>
    <row r="43" spans="1:6" x14ac:dyDescent="0.3">
      <c r="A43" s="204" t="s">
        <v>91</v>
      </c>
      <c r="B43" s="205"/>
      <c r="C43" s="98" t="s">
        <v>1</v>
      </c>
      <c r="D43" s="98" t="s">
        <v>2</v>
      </c>
      <c r="E43" s="98" t="s">
        <v>3</v>
      </c>
      <c r="F43" s="99" t="s">
        <v>4</v>
      </c>
    </row>
    <row r="44" spans="1:6" ht="53.25" customHeight="1" x14ac:dyDescent="0.3">
      <c r="A44" s="206"/>
      <c r="B44" s="207"/>
      <c r="C44" s="100"/>
      <c r="D44" s="100"/>
      <c r="E44" s="100"/>
      <c r="F44" s="101"/>
    </row>
    <row r="45" spans="1:6" ht="38.1" customHeight="1" x14ac:dyDescent="0.3">
      <c r="A45" s="102" t="s">
        <v>39</v>
      </c>
      <c r="B45" s="103">
        <f>정산보고서!C19</f>
        <v>0</v>
      </c>
      <c r="C45" s="182" t="s">
        <v>28</v>
      </c>
      <c r="D45" s="183"/>
      <c r="E45" s="184">
        <f>정산보고서!B19</f>
        <v>0</v>
      </c>
      <c r="F45" s="185"/>
    </row>
    <row r="46" spans="1:6" ht="38.1" customHeight="1" x14ac:dyDescent="0.3">
      <c r="A46" s="104" t="s">
        <v>29</v>
      </c>
      <c r="B46" s="186">
        <f>표지!$D$6</f>
        <v>0</v>
      </c>
      <c r="C46" s="187"/>
      <c r="D46" s="187"/>
      <c r="E46" s="187"/>
      <c r="F46" s="188"/>
    </row>
    <row r="47" spans="1:6" ht="38.1" customHeight="1" x14ac:dyDescent="0.3">
      <c r="A47" s="104" t="s">
        <v>30</v>
      </c>
      <c r="B47" s="219">
        <f>D47</f>
        <v>0</v>
      </c>
      <c r="C47" s="220"/>
      <c r="D47" s="105">
        <f>정산보고서!E19</f>
        <v>0</v>
      </c>
      <c r="E47" s="217" t="s">
        <v>56</v>
      </c>
      <c r="F47" s="218"/>
    </row>
    <row r="48" spans="1:6" ht="96.75" customHeight="1" x14ac:dyDescent="0.3">
      <c r="A48" s="104" t="s">
        <v>31</v>
      </c>
      <c r="B48" s="208">
        <f>정산보고서!D19</f>
        <v>0</v>
      </c>
      <c r="C48" s="209"/>
      <c r="D48" s="209"/>
      <c r="E48" s="209"/>
      <c r="F48" s="210"/>
    </row>
    <row r="49" spans="1:6" ht="33" customHeight="1" x14ac:dyDescent="0.3">
      <c r="A49" s="197" t="s">
        <v>32</v>
      </c>
      <c r="B49" s="106" t="s">
        <v>35</v>
      </c>
      <c r="C49" s="200">
        <f>정산보고서!F19</f>
        <v>0</v>
      </c>
      <c r="D49" s="201"/>
      <c r="E49" s="201"/>
      <c r="F49" s="202"/>
    </row>
    <row r="50" spans="1:6" ht="33" customHeight="1" x14ac:dyDescent="0.3">
      <c r="A50" s="198"/>
      <c r="B50" s="107" t="s">
        <v>59</v>
      </c>
      <c r="C50" s="214">
        <f>정산보고서!G19</f>
        <v>0</v>
      </c>
      <c r="D50" s="215"/>
      <c r="E50" s="215"/>
      <c r="F50" s="216"/>
    </row>
    <row r="51" spans="1:6" ht="33" customHeight="1" x14ac:dyDescent="0.3">
      <c r="A51" s="199"/>
      <c r="B51" s="108" t="s">
        <v>60</v>
      </c>
      <c r="C51" s="203">
        <f>정산보고서!I19</f>
        <v>0</v>
      </c>
      <c r="D51" s="192"/>
      <c r="E51" s="109" t="s">
        <v>36</v>
      </c>
      <c r="F51" s="110">
        <f>정산보고서!H19</f>
        <v>0</v>
      </c>
    </row>
    <row r="52" spans="1:6" ht="38.25" customHeight="1" x14ac:dyDescent="0.3">
      <c r="A52" s="197" t="s">
        <v>33</v>
      </c>
      <c r="B52" s="111" t="s">
        <v>37</v>
      </c>
      <c r="C52" s="200">
        <f>C49</f>
        <v>0</v>
      </c>
      <c r="D52" s="201"/>
      <c r="E52" s="201"/>
      <c r="F52" s="202"/>
    </row>
    <row r="53" spans="1:6" ht="20.25" customHeight="1" x14ac:dyDescent="0.3">
      <c r="A53" s="198"/>
      <c r="B53" s="112" t="s">
        <v>40</v>
      </c>
      <c r="C53" s="189">
        <f>E45</f>
        <v>0</v>
      </c>
      <c r="D53" s="189"/>
      <c r="E53" s="189"/>
      <c r="F53" s="190"/>
    </row>
    <row r="54" spans="1:6" ht="38.25" customHeight="1" x14ac:dyDescent="0.3">
      <c r="A54" s="199"/>
      <c r="B54" s="191" t="s">
        <v>38</v>
      </c>
      <c r="C54" s="192"/>
      <c r="D54" s="192"/>
      <c r="E54" s="192"/>
      <c r="F54" s="193"/>
    </row>
    <row r="55" spans="1:6" ht="90" customHeight="1" thickBot="1" x14ac:dyDescent="0.35">
      <c r="A55" s="194" t="s">
        <v>34</v>
      </c>
      <c r="B55" s="195"/>
      <c r="C55" s="195"/>
      <c r="D55" s="195"/>
      <c r="E55" s="195"/>
      <c r="F55" s="196"/>
    </row>
    <row r="60" spans="1:6" ht="17.25" thickBot="1" x14ac:dyDescent="0.35"/>
    <row r="61" spans="1:6" x14ac:dyDescent="0.3">
      <c r="A61" s="95" t="s">
        <v>88</v>
      </c>
      <c r="B61" s="96"/>
      <c r="C61" s="96"/>
      <c r="D61" s="96"/>
      <c r="E61" s="96"/>
      <c r="F61" s="97"/>
    </row>
    <row r="62" spans="1:6" ht="54.75" customHeight="1" x14ac:dyDescent="0.3">
      <c r="A62" s="211" t="s">
        <v>0</v>
      </c>
      <c r="B62" s="212"/>
      <c r="C62" s="212"/>
      <c r="D62" s="212"/>
      <c r="E62" s="212"/>
      <c r="F62" s="213"/>
    </row>
    <row r="63" spans="1:6" x14ac:dyDescent="0.3">
      <c r="A63" s="204" t="s">
        <v>92</v>
      </c>
      <c r="B63" s="205"/>
      <c r="C63" s="98" t="s">
        <v>1</v>
      </c>
      <c r="D63" s="98" t="s">
        <v>2</v>
      </c>
      <c r="E63" s="98" t="s">
        <v>3</v>
      </c>
      <c r="F63" s="99" t="s">
        <v>4</v>
      </c>
    </row>
    <row r="64" spans="1:6" ht="53.25" customHeight="1" x14ac:dyDescent="0.3">
      <c r="A64" s="206"/>
      <c r="B64" s="207"/>
      <c r="C64" s="100"/>
      <c r="D64" s="100"/>
      <c r="E64" s="100"/>
      <c r="F64" s="101"/>
    </row>
    <row r="65" spans="1:6" ht="38.1" customHeight="1" x14ac:dyDescent="0.3">
      <c r="A65" s="102" t="s">
        <v>39</v>
      </c>
      <c r="B65" s="103">
        <f>정산보고서!C20</f>
        <v>0</v>
      </c>
      <c r="C65" s="182" t="s">
        <v>28</v>
      </c>
      <c r="D65" s="183"/>
      <c r="E65" s="184">
        <f>정산보고서!B20</f>
        <v>0</v>
      </c>
      <c r="F65" s="185"/>
    </row>
    <row r="66" spans="1:6" ht="38.1" customHeight="1" x14ac:dyDescent="0.3">
      <c r="A66" s="104" t="s">
        <v>29</v>
      </c>
      <c r="B66" s="186">
        <f>표지!$D$6</f>
        <v>0</v>
      </c>
      <c r="C66" s="187"/>
      <c r="D66" s="187"/>
      <c r="E66" s="187"/>
      <c r="F66" s="188"/>
    </row>
    <row r="67" spans="1:6" ht="38.1" customHeight="1" x14ac:dyDescent="0.3">
      <c r="A67" s="104" t="s">
        <v>30</v>
      </c>
      <c r="B67" s="219">
        <f>D67</f>
        <v>0</v>
      </c>
      <c r="C67" s="220"/>
      <c r="D67" s="105">
        <f>정산보고서!E20</f>
        <v>0</v>
      </c>
      <c r="E67" s="217" t="s">
        <v>56</v>
      </c>
      <c r="F67" s="218"/>
    </row>
    <row r="68" spans="1:6" ht="96.75" customHeight="1" x14ac:dyDescent="0.3">
      <c r="A68" s="104" t="s">
        <v>31</v>
      </c>
      <c r="B68" s="208">
        <f>정산보고서!D20</f>
        <v>0</v>
      </c>
      <c r="C68" s="209"/>
      <c r="D68" s="209"/>
      <c r="E68" s="209"/>
      <c r="F68" s="210"/>
    </row>
    <row r="69" spans="1:6" ht="33" customHeight="1" x14ac:dyDescent="0.3">
      <c r="A69" s="197" t="s">
        <v>32</v>
      </c>
      <c r="B69" s="106" t="s">
        <v>35</v>
      </c>
      <c r="C69" s="200">
        <f>정산보고서!F20</f>
        <v>0</v>
      </c>
      <c r="D69" s="201"/>
      <c r="E69" s="201"/>
      <c r="F69" s="202"/>
    </row>
    <row r="70" spans="1:6" ht="33" customHeight="1" x14ac:dyDescent="0.3">
      <c r="A70" s="198"/>
      <c r="B70" s="107" t="s">
        <v>59</v>
      </c>
      <c r="C70" s="214">
        <f>정산보고서!G20</f>
        <v>0</v>
      </c>
      <c r="D70" s="215"/>
      <c r="E70" s="215"/>
      <c r="F70" s="216"/>
    </row>
    <row r="71" spans="1:6" ht="33" customHeight="1" x14ac:dyDescent="0.3">
      <c r="A71" s="199"/>
      <c r="B71" s="108" t="s">
        <v>60</v>
      </c>
      <c r="C71" s="203">
        <f>정산보고서!I20</f>
        <v>0</v>
      </c>
      <c r="D71" s="192"/>
      <c r="E71" s="109" t="s">
        <v>36</v>
      </c>
      <c r="F71" s="110">
        <f>정산보고서!H20</f>
        <v>0</v>
      </c>
    </row>
    <row r="72" spans="1:6" ht="38.25" customHeight="1" x14ac:dyDescent="0.3">
      <c r="A72" s="197" t="s">
        <v>33</v>
      </c>
      <c r="B72" s="111" t="s">
        <v>37</v>
      </c>
      <c r="C72" s="200">
        <f>C69</f>
        <v>0</v>
      </c>
      <c r="D72" s="201"/>
      <c r="E72" s="201"/>
      <c r="F72" s="202"/>
    </row>
    <row r="73" spans="1:6" ht="20.25" customHeight="1" x14ac:dyDescent="0.3">
      <c r="A73" s="198"/>
      <c r="B73" s="112" t="s">
        <v>40</v>
      </c>
      <c r="C73" s="189">
        <f>E65</f>
        <v>0</v>
      </c>
      <c r="D73" s="189"/>
      <c r="E73" s="189"/>
      <c r="F73" s="190"/>
    </row>
    <row r="74" spans="1:6" ht="38.25" customHeight="1" x14ac:dyDescent="0.3">
      <c r="A74" s="199"/>
      <c r="B74" s="191" t="s">
        <v>38</v>
      </c>
      <c r="C74" s="192"/>
      <c r="D74" s="192"/>
      <c r="E74" s="192"/>
      <c r="F74" s="193"/>
    </row>
    <row r="75" spans="1:6" ht="90" customHeight="1" thickBot="1" x14ac:dyDescent="0.35">
      <c r="A75" s="194" t="s">
        <v>34</v>
      </c>
      <c r="B75" s="195"/>
      <c r="C75" s="195"/>
      <c r="D75" s="195"/>
      <c r="E75" s="195"/>
      <c r="F75" s="196"/>
    </row>
    <row r="80" spans="1:6" ht="17.25" thickBot="1" x14ac:dyDescent="0.35"/>
    <row r="81" spans="1:6" x14ac:dyDescent="0.3">
      <c r="A81" s="95" t="s">
        <v>88</v>
      </c>
      <c r="B81" s="96"/>
      <c r="C81" s="96"/>
      <c r="D81" s="96"/>
      <c r="E81" s="96"/>
      <c r="F81" s="97"/>
    </row>
    <row r="82" spans="1:6" ht="54.75" customHeight="1" x14ac:dyDescent="0.3">
      <c r="A82" s="211" t="s">
        <v>0</v>
      </c>
      <c r="B82" s="212"/>
      <c r="C82" s="212"/>
      <c r="D82" s="212"/>
      <c r="E82" s="212"/>
      <c r="F82" s="213"/>
    </row>
    <row r="83" spans="1:6" x14ac:dyDescent="0.3">
      <c r="A83" s="204" t="s">
        <v>93</v>
      </c>
      <c r="B83" s="205"/>
      <c r="C83" s="98" t="s">
        <v>1</v>
      </c>
      <c r="D83" s="98" t="s">
        <v>2</v>
      </c>
      <c r="E83" s="98" t="s">
        <v>3</v>
      </c>
      <c r="F83" s="99" t="s">
        <v>4</v>
      </c>
    </row>
    <row r="84" spans="1:6" ht="53.25" customHeight="1" x14ac:dyDescent="0.3">
      <c r="A84" s="206"/>
      <c r="B84" s="207"/>
      <c r="C84" s="100"/>
      <c r="D84" s="100"/>
      <c r="E84" s="100"/>
      <c r="F84" s="101"/>
    </row>
    <row r="85" spans="1:6" ht="38.1" customHeight="1" x14ac:dyDescent="0.3">
      <c r="A85" s="102" t="s">
        <v>39</v>
      </c>
      <c r="B85" s="103">
        <f>정산보고서!C21</f>
        <v>0</v>
      </c>
      <c r="C85" s="182" t="s">
        <v>28</v>
      </c>
      <c r="D85" s="183"/>
      <c r="E85" s="184">
        <f>정산보고서!B21</f>
        <v>0</v>
      </c>
      <c r="F85" s="185"/>
    </row>
    <row r="86" spans="1:6" ht="38.1" customHeight="1" x14ac:dyDescent="0.3">
      <c r="A86" s="104" t="s">
        <v>29</v>
      </c>
      <c r="B86" s="186">
        <f>표지!$D$6</f>
        <v>0</v>
      </c>
      <c r="C86" s="187"/>
      <c r="D86" s="187"/>
      <c r="E86" s="187"/>
      <c r="F86" s="188"/>
    </row>
    <row r="87" spans="1:6" ht="38.1" customHeight="1" x14ac:dyDescent="0.3">
      <c r="A87" s="104" t="s">
        <v>30</v>
      </c>
      <c r="B87" s="219">
        <f>D87</f>
        <v>0</v>
      </c>
      <c r="C87" s="220"/>
      <c r="D87" s="105">
        <f>정산보고서!E21</f>
        <v>0</v>
      </c>
      <c r="E87" s="217" t="s">
        <v>56</v>
      </c>
      <c r="F87" s="218"/>
    </row>
    <row r="88" spans="1:6" ht="96.75" customHeight="1" x14ac:dyDescent="0.3">
      <c r="A88" s="104" t="s">
        <v>31</v>
      </c>
      <c r="B88" s="208">
        <f>정산보고서!D21</f>
        <v>0</v>
      </c>
      <c r="C88" s="209"/>
      <c r="D88" s="209"/>
      <c r="E88" s="209"/>
      <c r="F88" s="210"/>
    </row>
    <row r="89" spans="1:6" ht="33" customHeight="1" x14ac:dyDescent="0.3">
      <c r="A89" s="197" t="s">
        <v>32</v>
      </c>
      <c r="B89" s="106" t="s">
        <v>35</v>
      </c>
      <c r="C89" s="200">
        <f>정산보고서!F21</f>
        <v>0</v>
      </c>
      <c r="D89" s="201"/>
      <c r="E89" s="201"/>
      <c r="F89" s="202"/>
    </row>
    <row r="90" spans="1:6" ht="33" customHeight="1" x14ac:dyDescent="0.3">
      <c r="A90" s="198"/>
      <c r="B90" s="107" t="s">
        <v>59</v>
      </c>
      <c r="C90" s="214">
        <f>정산보고서!G21</f>
        <v>0</v>
      </c>
      <c r="D90" s="215"/>
      <c r="E90" s="215"/>
      <c r="F90" s="216"/>
    </row>
    <row r="91" spans="1:6" ht="33" customHeight="1" x14ac:dyDescent="0.3">
      <c r="A91" s="199"/>
      <c r="B91" s="108" t="s">
        <v>60</v>
      </c>
      <c r="C91" s="203">
        <f>정산보고서!I21</f>
        <v>0</v>
      </c>
      <c r="D91" s="192"/>
      <c r="E91" s="109" t="s">
        <v>36</v>
      </c>
      <c r="F91" s="110">
        <f>정산보고서!H21</f>
        <v>0</v>
      </c>
    </row>
    <row r="92" spans="1:6" ht="38.25" customHeight="1" x14ac:dyDescent="0.3">
      <c r="A92" s="197" t="s">
        <v>33</v>
      </c>
      <c r="B92" s="111" t="s">
        <v>37</v>
      </c>
      <c r="C92" s="200">
        <f>C89</f>
        <v>0</v>
      </c>
      <c r="D92" s="201"/>
      <c r="E92" s="201"/>
      <c r="F92" s="202"/>
    </row>
    <row r="93" spans="1:6" ht="20.25" customHeight="1" x14ac:dyDescent="0.3">
      <c r="A93" s="198"/>
      <c r="B93" s="112" t="s">
        <v>40</v>
      </c>
      <c r="C93" s="189">
        <f>E85</f>
        <v>0</v>
      </c>
      <c r="D93" s="189"/>
      <c r="E93" s="189"/>
      <c r="F93" s="190"/>
    </row>
    <row r="94" spans="1:6" ht="38.25" customHeight="1" x14ac:dyDescent="0.3">
      <c r="A94" s="199"/>
      <c r="B94" s="191" t="s">
        <v>38</v>
      </c>
      <c r="C94" s="192"/>
      <c r="D94" s="192"/>
      <c r="E94" s="192"/>
      <c r="F94" s="193"/>
    </row>
    <row r="95" spans="1:6" ht="90" customHeight="1" thickBot="1" x14ac:dyDescent="0.35">
      <c r="A95" s="194" t="s">
        <v>34</v>
      </c>
      <c r="B95" s="195"/>
      <c r="C95" s="195"/>
      <c r="D95" s="195"/>
      <c r="E95" s="195"/>
      <c r="F95" s="196"/>
    </row>
    <row r="100" spans="1:6" ht="17.25" thickBot="1" x14ac:dyDescent="0.35"/>
    <row r="101" spans="1:6" x14ac:dyDescent="0.3">
      <c r="A101" s="95" t="s">
        <v>88</v>
      </c>
      <c r="B101" s="96"/>
      <c r="C101" s="96"/>
      <c r="D101" s="96"/>
      <c r="E101" s="96"/>
      <c r="F101" s="97"/>
    </row>
    <row r="102" spans="1:6" ht="54.75" customHeight="1" x14ac:dyDescent="0.3">
      <c r="A102" s="211" t="s">
        <v>0</v>
      </c>
      <c r="B102" s="212"/>
      <c r="C102" s="212"/>
      <c r="D102" s="212"/>
      <c r="E102" s="212"/>
      <c r="F102" s="213"/>
    </row>
    <row r="103" spans="1:6" x14ac:dyDescent="0.3">
      <c r="A103" s="204" t="s">
        <v>94</v>
      </c>
      <c r="B103" s="205"/>
      <c r="C103" s="98" t="s">
        <v>1</v>
      </c>
      <c r="D103" s="98" t="s">
        <v>2</v>
      </c>
      <c r="E103" s="98" t="s">
        <v>3</v>
      </c>
      <c r="F103" s="99" t="s">
        <v>4</v>
      </c>
    </row>
    <row r="104" spans="1:6" ht="53.25" customHeight="1" x14ac:dyDescent="0.3">
      <c r="A104" s="206"/>
      <c r="B104" s="207"/>
      <c r="C104" s="100"/>
      <c r="D104" s="100"/>
      <c r="E104" s="100"/>
      <c r="F104" s="101"/>
    </row>
    <row r="105" spans="1:6" ht="38.1" customHeight="1" x14ac:dyDescent="0.3">
      <c r="A105" s="102" t="s">
        <v>39</v>
      </c>
      <c r="B105" s="103">
        <f>정산보고서!C22</f>
        <v>0</v>
      </c>
      <c r="C105" s="182" t="s">
        <v>28</v>
      </c>
      <c r="D105" s="183"/>
      <c r="E105" s="184">
        <f>정산보고서!B22</f>
        <v>0</v>
      </c>
      <c r="F105" s="185"/>
    </row>
    <row r="106" spans="1:6" ht="38.1" customHeight="1" x14ac:dyDescent="0.3">
      <c r="A106" s="104" t="s">
        <v>29</v>
      </c>
      <c r="B106" s="186">
        <f>표지!$D$6</f>
        <v>0</v>
      </c>
      <c r="C106" s="187"/>
      <c r="D106" s="187"/>
      <c r="E106" s="187"/>
      <c r="F106" s="188"/>
    </row>
    <row r="107" spans="1:6" ht="38.1" customHeight="1" x14ac:dyDescent="0.3">
      <c r="A107" s="104" t="s">
        <v>30</v>
      </c>
      <c r="B107" s="219">
        <f>D107</f>
        <v>0</v>
      </c>
      <c r="C107" s="220"/>
      <c r="D107" s="105">
        <f>정산보고서!E22</f>
        <v>0</v>
      </c>
      <c r="E107" s="217" t="s">
        <v>56</v>
      </c>
      <c r="F107" s="218"/>
    </row>
    <row r="108" spans="1:6" ht="96.75" customHeight="1" x14ac:dyDescent="0.3">
      <c r="A108" s="104" t="s">
        <v>31</v>
      </c>
      <c r="B108" s="208">
        <f>정산보고서!D22</f>
        <v>0</v>
      </c>
      <c r="C108" s="209"/>
      <c r="D108" s="209"/>
      <c r="E108" s="209"/>
      <c r="F108" s="210"/>
    </row>
    <row r="109" spans="1:6" ht="33" customHeight="1" x14ac:dyDescent="0.3">
      <c r="A109" s="197" t="s">
        <v>32</v>
      </c>
      <c r="B109" s="106" t="s">
        <v>35</v>
      </c>
      <c r="C109" s="200">
        <f>정산보고서!F22</f>
        <v>0</v>
      </c>
      <c r="D109" s="201"/>
      <c r="E109" s="201"/>
      <c r="F109" s="202"/>
    </row>
    <row r="110" spans="1:6" ht="33" customHeight="1" x14ac:dyDescent="0.3">
      <c r="A110" s="198"/>
      <c r="B110" s="107" t="s">
        <v>59</v>
      </c>
      <c r="C110" s="214">
        <f>정산보고서!G22</f>
        <v>0</v>
      </c>
      <c r="D110" s="215"/>
      <c r="E110" s="215"/>
      <c r="F110" s="216"/>
    </row>
    <row r="111" spans="1:6" ht="33" customHeight="1" x14ac:dyDescent="0.3">
      <c r="A111" s="199"/>
      <c r="B111" s="108" t="s">
        <v>60</v>
      </c>
      <c r="C111" s="203">
        <f>정산보고서!I22</f>
        <v>0</v>
      </c>
      <c r="D111" s="192"/>
      <c r="E111" s="109" t="s">
        <v>36</v>
      </c>
      <c r="F111" s="110">
        <f>정산보고서!H22</f>
        <v>0</v>
      </c>
    </row>
    <row r="112" spans="1:6" ht="38.25" customHeight="1" x14ac:dyDescent="0.3">
      <c r="A112" s="197" t="s">
        <v>33</v>
      </c>
      <c r="B112" s="111" t="s">
        <v>37</v>
      </c>
      <c r="C112" s="200">
        <f>C109</f>
        <v>0</v>
      </c>
      <c r="D112" s="201"/>
      <c r="E112" s="201"/>
      <c r="F112" s="202"/>
    </row>
    <row r="113" spans="1:6" ht="20.25" customHeight="1" x14ac:dyDescent="0.3">
      <c r="A113" s="198"/>
      <c r="B113" s="112" t="s">
        <v>40</v>
      </c>
      <c r="C113" s="189">
        <f>E105</f>
        <v>0</v>
      </c>
      <c r="D113" s="189"/>
      <c r="E113" s="189"/>
      <c r="F113" s="190"/>
    </row>
    <row r="114" spans="1:6" ht="38.25" customHeight="1" x14ac:dyDescent="0.3">
      <c r="A114" s="199"/>
      <c r="B114" s="191" t="s">
        <v>38</v>
      </c>
      <c r="C114" s="192"/>
      <c r="D114" s="192"/>
      <c r="E114" s="192"/>
      <c r="F114" s="193"/>
    </row>
    <row r="115" spans="1:6" ht="90" customHeight="1" thickBot="1" x14ac:dyDescent="0.35">
      <c r="A115" s="194" t="s">
        <v>34</v>
      </c>
      <c r="B115" s="195"/>
      <c r="C115" s="195"/>
      <c r="D115" s="195"/>
      <c r="E115" s="195"/>
      <c r="F115" s="196"/>
    </row>
    <row r="120" spans="1:6" ht="17.25" thickBot="1" x14ac:dyDescent="0.35"/>
    <row r="121" spans="1:6" x14ac:dyDescent="0.3">
      <c r="A121" s="95" t="s">
        <v>88</v>
      </c>
      <c r="B121" s="96"/>
      <c r="C121" s="96"/>
      <c r="D121" s="96"/>
      <c r="E121" s="96"/>
      <c r="F121" s="97"/>
    </row>
    <row r="122" spans="1:6" ht="54.75" customHeight="1" x14ac:dyDescent="0.3">
      <c r="A122" s="211" t="s">
        <v>0</v>
      </c>
      <c r="B122" s="212"/>
      <c r="C122" s="212"/>
      <c r="D122" s="212"/>
      <c r="E122" s="212"/>
      <c r="F122" s="213"/>
    </row>
    <row r="123" spans="1:6" x14ac:dyDescent="0.3">
      <c r="A123" s="204" t="s">
        <v>95</v>
      </c>
      <c r="B123" s="205"/>
      <c r="C123" s="98" t="s">
        <v>1</v>
      </c>
      <c r="D123" s="98" t="s">
        <v>2</v>
      </c>
      <c r="E123" s="98" t="s">
        <v>3</v>
      </c>
      <c r="F123" s="99" t="s">
        <v>4</v>
      </c>
    </row>
    <row r="124" spans="1:6" ht="53.25" customHeight="1" x14ac:dyDescent="0.3">
      <c r="A124" s="206"/>
      <c r="B124" s="207"/>
      <c r="C124" s="100"/>
      <c r="D124" s="100"/>
      <c r="E124" s="100"/>
      <c r="F124" s="101"/>
    </row>
    <row r="125" spans="1:6" ht="38.1" customHeight="1" x14ac:dyDescent="0.3">
      <c r="A125" s="102" t="s">
        <v>39</v>
      </c>
      <c r="B125" s="103">
        <f>정산보고서!C23</f>
        <v>0</v>
      </c>
      <c r="C125" s="182" t="s">
        <v>28</v>
      </c>
      <c r="D125" s="183"/>
      <c r="E125" s="184">
        <f>정산보고서!B23</f>
        <v>0</v>
      </c>
      <c r="F125" s="185"/>
    </row>
    <row r="126" spans="1:6" ht="38.1" customHeight="1" x14ac:dyDescent="0.3">
      <c r="A126" s="104" t="s">
        <v>29</v>
      </c>
      <c r="B126" s="186">
        <f>표지!$D$6</f>
        <v>0</v>
      </c>
      <c r="C126" s="187"/>
      <c r="D126" s="187"/>
      <c r="E126" s="187"/>
      <c r="F126" s="188"/>
    </row>
    <row r="127" spans="1:6" ht="38.1" customHeight="1" x14ac:dyDescent="0.3">
      <c r="A127" s="104" t="s">
        <v>30</v>
      </c>
      <c r="B127" s="219">
        <f>D127</f>
        <v>0</v>
      </c>
      <c r="C127" s="220"/>
      <c r="D127" s="105">
        <f>정산보고서!E23</f>
        <v>0</v>
      </c>
      <c r="E127" s="217" t="s">
        <v>56</v>
      </c>
      <c r="F127" s="218"/>
    </row>
    <row r="128" spans="1:6" ht="96.75" customHeight="1" x14ac:dyDescent="0.3">
      <c r="A128" s="104" t="s">
        <v>31</v>
      </c>
      <c r="B128" s="208">
        <f>정산보고서!D23</f>
        <v>0</v>
      </c>
      <c r="C128" s="209"/>
      <c r="D128" s="209"/>
      <c r="E128" s="209"/>
      <c r="F128" s="210"/>
    </row>
    <row r="129" spans="1:6" ht="33" customHeight="1" x14ac:dyDescent="0.3">
      <c r="A129" s="197" t="s">
        <v>32</v>
      </c>
      <c r="B129" s="106" t="s">
        <v>35</v>
      </c>
      <c r="C129" s="200">
        <f>정산보고서!F23</f>
        <v>0</v>
      </c>
      <c r="D129" s="201"/>
      <c r="E129" s="201"/>
      <c r="F129" s="202"/>
    </row>
    <row r="130" spans="1:6" ht="33" customHeight="1" x14ac:dyDescent="0.3">
      <c r="A130" s="198"/>
      <c r="B130" s="107" t="s">
        <v>59</v>
      </c>
      <c r="C130" s="214">
        <f>정산보고서!G23</f>
        <v>0</v>
      </c>
      <c r="D130" s="215"/>
      <c r="E130" s="215"/>
      <c r="F130" s="216"/>
    </row>
    <row r="131" spans="1:6" ht="33" customHeight="1" x14ac:dyDescent="0.3">
      <c r="A131" s="199"/>
      <c r="B131" s="108" t="s">
        <v>60</v>
      </c>
      <c r="C131" s="203">
        <f>정산보고서!I23</f>
        <v>0</v>
      </c>
      <c r="D131" s="192"/>
      <c r="E131" s="109" t="s">
        <v>36</v>
      </c>
      <c r="F131" s="110">
        <f>정산보고서!H23</f>
        <v>0</v>
      </c>
    </row>
    <row r="132" spans="1:6" ht="38.25" customHeight="1" x14ac:dyDescent="0.3">
      <c r="A132" s="197" t="s">
        <v>33</v>
      </c>
      <c r="B132" s="111" t="s">
        <v>37</v>
      </c>
      <c r="C132" s="200">
        <f>C129</f>
        <v>0</v>
      </c>
      <c r="D132" s="201"/>
      <c r="E132" s="201"/>
      <c r="F132" s="202"/>
    </row>
    <row r="133" spans="1:6" ht="20.25" customHeight="1" x14ac:dyDescent="0.3">
      <c r="A133" s="198"/>
      <c r="B133" s="112" t="s">
        <v>40</v>
      </c>
      <c r="C133" s="189">
        <f>E125</f>
        <v>0</v>
      </c>
      <c r="D133" s="189"/>
      <c r="E133" s="189"/>
      <c r="F133" s="190"/>
    </row>
    <row r="134" spans="1:6" ht="38.25" customHeight="1" x14ac:dyDescent="0.3">
      <c r="A134" s="199"/>
      <c r="B134" s="191" t="s">
        <v>38</v>
      </c>
      <c r="C134" s="192"/>
      <c r="D134" s="192"/>
      <c r="E134" s="192"/>
      <c r="F134" s="193"/>
    </row>
    <row r="135" spans="1:6" ht="90" customHeight="1" thickBot="1" x14ac:dyDescent="0.35">
      <c r="A135" s="194" t="s">
        <v>34</v>
      </c>
      <c r="B135" s="195"/>
      <c r="C135" s="195"/>
      <c r="D135" s="195"/>
      <c r="E135" s="195"/>
      <c r="F135" s="196"/>
    </row>
    <row r="140" spans="1:6" ht="17.25" thickBot="1" x14ac:dyDescent="0.35"/>
    <row r="141" spans="1:6" x14ac:dyDescent="0.3">
      <c r="A141" s="95" t="s">
        <v>88</v>
      </c>
      <c r="B141" s="96"/>
      <c r="C141" s="96"/>
      <c r="D141" s="96"/>
      <c r="E141" s="96"/>
      <c r="F141" s="97"/>
    </row>
    <row r="142" spans="1:6" ht="54.75" customHeight="1" x14ac:dyDescent="0.3">
      <c r="A142" s="211" t="s">
        <v>0</v>
      </c>
      <c r="B142" s="212"/>
      <c r="C142" s="212"/>
      <c r="D142" s="212"/>
      <c r="E142" s="212"/>
      <c r="F142" s="213"/>
    </row>
    <row r="143" spans="1:6" x14ac:dyDescent="0.3">
      <c r="A143" s="204" t="s">
        <v>96</v>
      </c>
      <c r="B143" s="205"/>
      <c r="C143" s="98" t="s">
        <v>1</v>
      </c>
      <c r="D143" s="98" t="s">
        <v>2</v>
      </c>
      <c r="E143" s="98" t="s">
        <v>3</v>
      </c>
      <c r="F143" s="99" t="s">
        <v>4</v>
      </c>
    </row>
    <row r="144" spans="1:6" ht="53.25" customHeight="1" x14ac:dyDescent="0.3">
      <c r="A144" s="206"/>
      <c r="B144" s="207"/>
      <c r="C144" s="100"/>
      <c r="D144" s="100"/>
      <c r="E144" s="100"/>
      <c r="F144" s="101"/>
    </row>
    <row r="145" spans="1:6" ht="38.1" customHeight="1" x14ac:dyDescent="0.3">
      <c r="A145" s="102" t="s">
        <v>39</v>
      </c>
      <c r="B145" s="103">
        <f>정산보고서!C24</f>
        <v>0</v>
      </c>
      <c r="C145" s="182" t="s">
        <v>28</v>
      </c>
      <c r="D145" s="183"/>
      <c r="E145" s="184">
        <f>정산보고서!B24</f>
        <v>0</v>
      </c>
      <c r="F145" s="185"/>
    </row>
    <row r="146" spans="1:6" ht="38.1" customHeight="1" x14ac:dyDescent="0.3">
      <c r="A146" s="104" t="s">
        <v>29</v>
      </c>
      <c r="B146" s="186">
        <f>표지!$D$6</f>
        <v>0</v>
      </c>
      <c r="C146" s="187"/>
      <c r="D146" s="187"/>
      <c r="E146" s="187"/>
      <c r="F146" s="188"/>
    </row>
    <row r="147" spans="1:6" ht="38.1" customHeight="1" x14ac:dyDescent="0.3">
      <c r="A147" s="104" t="s">
        <v>30</v>
      </c>
      <c r="B147" s="219">
        <f>D147</f>
        <v>0</v>
      </c>
      <c r="C147" s="220"/>
      <c r="D147" s="105">
        <f>정산보고서!E24</f>
        <v>0</v>
      </c>
      <c r="E147" s="217" t="s">
        <v>56</v>
      </c>
      <c r="F147" s="218"/>
    </row>
    <row r="148" spans="1:6" ht="96.75" customHeight="1" x14ac:dyDescent="0.3">
      <c r="A148" s="104" t="s">
        <v>31</v>
      </c>
      <c r="B148" s="208">
        <f>정산보고서!D24</f>
        <v>0</v>
      </c>
      <c r="C148" s="209"/>
      <c r="D148" s="209"/>
      <c r="E148" s="209"/>
      <c r="F148" s="210"/>
    </row>
    <row r="149" spans="1:6" ht="33" customHeight="1" x14ac:dyDescent="0.3">
      <c r="A149" s="197" t="s">
        <v>32</v>
      </c>
      <c r="B149" s="106" t="s">
        <v>35</v>
      </c>
      <c r="C149" s="200">
        <f>정산보고서!F24</f>
        <v>0</v>
      </c>
      <c r="D149" s="201"/>
      <c r="E149" s="201"/>
      <c r="F149" s="202"/>
    </row>
    <row r="150" spans="1:6" ht="33" customHeight="1" x14ac:dyDescent="0.3">
      <c r="A150" s="198"/>
      <c r="B150" s="107" t="s">
        <v>59</v>
      </c>
      <c r="C150" s="214">
        <f>정산보고서!G24</f>
        <v>0</v>
      </c>
      <c r="D150" s="215"/>
      <c r="E150" s="215"/>
      <c r="F150" s="216"/>
    </row>
    <row r="151" spans="1:6" ht="33" customHeight="1" x14ac:dyDescent="0.3">
      <c r="A151" s="199"/>
      <c r="B151" s="108" t="s">
        <v>60</v>
      </c>
      <c r="C151" s="203">
        <f>정산보고서!I24</f>
        <v>0</v>
      </c>
      <c r="D151" s="192"/>
      <c r="E151" s="109" t="s">
        <v>36</v>
      </c>
      <c r="F151" s="110">
        <f>정산보고서!H24</f>
        <v>0</v>
      </c>
    </row>
    <row r="152" spans="1:6" ht="38.25" customHeight="1" x14ac:dyDescent="0.3">
      <c r="A152" s="197" t="s">
        <v>33</v>
      </c>
      <c r="B152" s="111" t="s">
        <v>37</v>
      </c>
      <c r="C152" s="200">
        <f>C149</f>
        <v>0</v>
      </c>
      <c r="D152" s="201"/>
      <c r="E152" s="201"/>
      <c r="F152" s="202"/>
    </row>
    <row r="153" spans="1:6" ht="20.25" customHeight="1" x14ac:dyDescent="0.3">
      <c r="A153" s="198"/>
      <c r="B153" s="112" t="s">
        <v>40</v>
      </c>
      <c r="C153" s="189">
        <f>E145</f>
        <v>0</v>
      </c>
      <c r="D153" s="189"/>
      <c r="E153" s="189"/>
      <c r="F153" s="190"/>
    </row>
    <row r="154" spans="1:6" ht="38.25" customHeight="1" x14ac:dyDescent="0.3">
      <c r="A154" s="199"/>
      <c r="B154" s="191" t="s">
        <v>38</v>
      </c>
      <c r="C154" s="192"/>
      <c r="D154" s="192"/>
      <c r="E154" s="192"/>
      <c r="F154" s="193"/>
    </row>
    <row r="155" spans="1:6" ht="90" customHeight="1" thickBot="1" x14ac:dyDescent="0.35">
      <c r="A155" s="194" t="s">
        <v>34</v>
      </c>
      <c r="B155" s="195"/>
      <c r="C155" s="195"/>
      <c r="D155" s="195"/>
      <c r="E155" s="195"/>
      <c r="F155" s="196"/>
    </row>
    <row r="160" spans="1:6" ht="17.25" thickBot="1" x14ac:dyDescent="0.35"/>
    <row r="161" spans="1:6" x14ac:dyDescent="0.3">
      <c r="A161" s="95" t="s">
        <v>88</v>
      </c>
      <c r="B161" s="96"/>
      <c r="C161" s="96"/>
      <c r="D161" s="96"/>
      <c r="E161" s="96"/>
      <c r="F161" s="97"/>
    </row>
    <row r="162" spans="1:6" ht="54.75" customHeight="1" x14ac:dyDescent="0.3">
      <c r="A162" s="211" t="s">
        <v>0</v>
      </c>
      <c r="B162" s="212"/>
      <c r="C162" s="212"/>
      <c r="D162" s="212"/>
      <c r="E162" s="212"/>
      <c r="F162" s="213"/>
    </row>
    <row r="163" spans="1:6" x14ac:dyDescent="0.3">
      <c r="A163" s="204" t="s">
        <v>97</v>
      </c>
      <c r="B163" s="205"/>
      <c r="C163" s="98" t="s">
        <v>1</v>
      </c>
      <c r="D163" s="98" t="s">
        <v>2</v>
      </c>
      <c r="E163" s="98" t="s">
        <v>3</v>
      </c>
      <c r="F163" s="99" t="s">
        <v>4</v>
      </c>
    </row>
    <row r="164" spans="1:6" ht="53.25" customHeight="1" x14ac:dyDescent="0.3">
      <c r="A164" s="206"/>
      <c r="B164" s="207"/>
      <c r="C164" s="100"/>
      <c r="D164" s="100"/>
      <c r="E164" s="100"/>
      <c r="F164" s="101"/>
    </row>
    <row r="165" spans="1:6" ht="38.1" customHeight="1" x14ac:dyDescent="0.3">
      <c r="A165" s="102" t="s">
        <v>39</v>
      </c>
      <c r="B165" s="103">
        <f>정산보고서!C25</f>
        <v>0</v>
      </c>
      <c r="C165" s="182" t="s">
        <v>28</v>
      </c>
      <c r="D165" s="183"/>
      <c r="E165" s="184">
        <f>정산보고서!B25</f>
        <v>0</v>
      </c>
      <c r="F165" s="185"/>
    </row>
    <row r="166" spans="1:6" ht="38.1" customHeight="1" x14ac:dyDescent="0.3">
      <c r="A166" s="104" t="s">
        <v>29</v>
      </c>
      <c r="B166" s="186">
        <f>표지!$D$6</f>
        <v>0</v>
      </c>
      <c r="C166" s="187"/>
      <c r="D166" s="187"/>
      <c r="E166" s="187"/>
      <c r="F166" s="188"/>
    </row>
    <row r="167" spans="1:6" ht="38.1" customHeight="1" x14ac:dyDescent="0.3">
      <c r="A167" s="104" t="s">
        <v>30</v>
      </c>
      <c r="B167" s="219">
        <f>D167</f>
        <v>0</v>
      </c>
      <c r="C167" s="220"/>
      <c r="D167" s="105">
        <f>정산보고서!E25</f>
        <v>0</v>
      </c>
      <c r="E167" s="217" t="s">
        <v>56</v>
      </c>
      <c r="F167" s="218"/>
    </row>
    <row r="168" spans="1:6" ht="96.75" customHeight="1" x14ac:dyDescent="0.3">
      <c r="A168" s="104" t="s">
        <v>31</v>
      </c>
      <c r="B168" s="208">
        <f>정산보고서!D25</f>
        <v>0</v>
      </c>
      <c r="C168" s="209"/>
      <c r="D168" s="209"/>
      <c r="E168" s="209"/>
      <c r="F168" s="210"/>
    </row>
    <row r="169" spans="1:6" ht="33" customHeight="1" x14ac:dyDescent="0.3">
      <c r="A169" s="197" t="s">
        <v>32</v>
      </c>
      <c r="B169" s="106" t="s">
        <v>35</v>
      </c>
      <c r="C169" s="200">
        <f>정산보고서!F25</f>
        <v>0</v>
      </c>
      <c r="D169" s="201"/>
      <c r="E169" s="201"/>
      <c r="F169" s="202"/>
    </row>
    <row r="170" spans="1:6" ht="33" customHeight="1" x14ac:dyDescent="0.3">
      <c r="A170" s="198"/>
      <c r="B170" s="107" t="s">
        <v>59</v>
      </c>
      <c r="C170" s="214">
        <f>정산보고서!G25</f>
        <v>0</v>
      </c>
      <c r="D170" s="215"/>
      <c r="E170" s="215"/>
      <c r="F170" s="216"/>
    </row>
    <row r="171" spans="1:6" ht="33" customHeight="1" x14ac:dyDescent="0.3">
      <c r="A171" s="199"/>
      <c r="B171" s="108" t="s">
        <v>60</v>
      </c>
      <c r="C171" s="203">
        <f>정산보고서!I25</f>
        <v>0</v>
      </c>
      <c r="D171" s="192"/>
      <c r="E171" s="109" t="s">
        <v>36</v>
      </c>
      <c r="F171" s="110">
        <f>정산보고서!H25</f>
        <v>0</v>
      </c>
    </row>
    <row r="172" spans="1:6" ht="38.25" customHeight="1" x14ac:dyDescent="0.3">
      <c r="A172" s="197" t="s">
        <v>33</v>
      </c>
      <c r="B172" s="111" t="s">
        <v>37</v>
      </c>
      <c r="C172" s="200">
        <f>C169</f>
        <v>0</v>
      </c>
      <c r="D172" s="201"/>
      <c r="E172" s="201"/>
      <c r="F172" s="202"/>
    </row>
    <row r="173" spans="1:6" ht="20.25" customHeight="1" x14ac:dyDescent="0.3">
      <c r="A173" s="198"/>
      <c r="B173" s="112" t="s">
        <v>40</v>
      </c>
      <c r="C173" s="189">
        <f>E165</f>
        <v>0</v>
      </c>
      <c r="D173" s="189"/>
      <c r="E173" s="189"/>
      <c r="F173" s="190"/>
    </row>
    <row r="174" spans="1:6" ht="38.25" customHeight="1" x14ac:dyDescent="0.3">
      <c r="A174" s="199"/>
      <c r="B174" s="191" t="s">
        <v>38</v>
      </c>
      <c r="C174" s="192"/>
      <c r="D174" s="192"/>
      <c r="E174" s="192"/>
      <c r="F174" s="193"/>
    </row>
    <row r="175" spans="1:6" ht="90" customHeight="1" thickBot="1" x14ac:dyDescent="0.35">
      <c r="A175" s="194" t="s">
        <v>34</v>
      </c>
      <c r="B175" s="195"/>
      <c r="C175" s="195"/>
      <c r="D175" s="195"/>
      <c r="E175" s="195"/>
      <c r="F175" s="196"/>
    </row>
    <row r="180" spans="1:6" ht="17.25" thickBot="1" x14ac:dyDescent="0.35"/>
    <row r="181" spans="1:6" x14ac:dyDescent="0.3">
      <c r="A181" s="95" t="s">
        <v>88</v>
      </c>
      <c r="B181" s="96"/>
      <c r="C181" s="96"/>
      <c r="D181" s="96"/>
      <c r="E181" s="96"/>
      <c r="F181" s="97"/>
    </row>
    <row r="182" spans="1:6" ht="54.75" customHeight="1" x14ac:dyDescent="0.3">
      <c r="A182" s="211" t="s">
        <v>0</v>
      </c>
      <c r="B182" s="212"/>
      <c r="C182" s="212"/>
      <c r="D182" s="212"/>
      <c r="E182" s="212"/>
      <c r="F182" s="213"/>
    </row>
    <row r="183" spans="1:6" x14ac:dyDescent="0.3">
      <c r="A183" s="204" t="s">
        <v>98</v>
      </c>
      <c r="B183" s="205"/>
      <c r="C183" s="98" t="s">
        <v>1</v>
      </c>
      <c r="D183" s="98" t="s">
        <v>2</v>
      </c>
      <c r="E183" s="98" t="s">
        <v>3</v>
      </c>
      <c r="F183" s="99" t="s">
        <v>4</v>
      </c>
    </row>
    <row r="184" spans="1:6" ht="53.25" customHeight="1" x14ac:dyDescent="0.3">
      <c r="A184" s="206"/>
      <c r="B184" s="207"/>
      <c r="C184" s="100"/>
      <c r="D184" s="100"/>
      <c r="E184" s="100"/>
      <c r="F184" s="101"/>
    </row>
    <row r="185" spans="1:6" ht="38.1" customHeight="1" x14ac:dyDescent="0.3">
      <c r="A185" s="102" t="s">
        <v>39</v>
      </c>
      <c r="B185" s="103">
        <f>정산보고서!C26</f>
        <v>0</v>
      </c>
      <c r="C185" s="182" t="s">
        <v>28</v>
      </c>
      <c r="D185" s="183"/>
      <c r="E185" s="184">
        <f>정산보고서!B26</f>
        <v>0</v>
      </c>
      <c r="F185" s="185"/>
    </row>
    <row r="186" spans="1:6" ht="38.1" customHeight="1" x14ac:dyDescent="0.3">
      <c r="A186" s="104" t="s">
        <v>29</v>
      </c>
      <c r="B186" s="186">
        <f>표지!$D$6</f>
        <v>0</v>
      </c>
      <c r="C186" s="187"/>
      <c r="D186" s="187"/>
      <c r="E186" s="187"/>
      <c r="F186" s="188"/>
    </row>
    <row r="187" spans="1:6" ht="38.1" customHeight="1" x14ac:dyDescent="0.3">
      <c r="A187" s="104" t="s">
        <v>30</v>
      </c>
      <c r="B187" s="219">
        <f>D187</f>
        <v>0</v>
      </c>
      <c r="C187" s="220"/>
      <c r="D187" s="105">
        <f>정산보고서!E26</f>
        <v>0</v>
      </c>
      <c r="E187" s="217" t="s">
        <v>56</v>
      </c>
      <c r="F187" s="218"/>
    </row>
    <row r="188" spans="1:6" ht="96.75" customHeight="1" x14ac:dyDescent="0.3">
      <c r="A188" s="104" t="s">
        <v>31</v>
      </c>
      <c r="B188" s="208">
        <f>정산보고서!D26</f>
        <v>0</v>
      </c>
      <c r="C188" s="209"/>
      <c r="D188" s="209"/>
      <c r="E188" s="209"/>
      <c r="F188" s="210"/>
    </row>
    <row r="189" spans="1:6" ht="33" customHeight="1" x14ac:dyDescent="0.3">
      <c r="A189" s="197" t="s">
        <v>32</v>
      </c>
      <c r="B189" s="106" t="s">
        <v>35</v>
      </c>
      <c r="C189" s="200">
        <f>정산보고서!F26</f>
        <v>0</v>
      </c>
      <c r="D189" s="201"/>
      <c r="E189" s="201"/>
      <c r="F189" s="202"/>
    </row>
    <row r="190" spans="1:6" ht="33" customHeight="1" x14ac:dyDescent="0.3">
      <c r="A190" s="198"/>
      <c r="B190" s="107" t="s">
        <v>59</v>
      </c>
      <c r="C190" s="214">
        <f>정산보고서!G26</f>
        <v>0</v>
      </c>
      <c r="D190" s="215"/>
      <c r="E190" s="215"/>
      <c r="F190" s="216"/>
    </row>
    <row r="191" spans="1:6" ht="33" customHeight="1" x14ac:dyDescent="0.3">
      <c r="A191" s="199"/>
      <c r="B191" s="108" t="s">
        <v>60</v>
      </c>
      <c r="C191" s="203">
        <f>정산보고서!I26</f>
        <v>0</v>
      </c>
      <c r="D191" s="192"/>
      <c r="E191" s="109" t="s">
        <v>36</v>
      </c>
      <c r="F191" s="110">
        <f>정산보고서!H26</f>
        <v>0</v>
      </c>
    </row>
    <row r="192" spans="1:6" ht="38.25" customHeight="1" x14ac:dyDescent="0.3">
      <c r="A192" s="197" t="s">
        <v>33</v>
      </c>
      <c r="B192" s="111" t="s">
        <v>37</v>
      </c>
      <c r="C192" s="200">
        <f>C189</f>
        <v>0</v>
      </c>
      <c r="D192" s="201"/>
      <c r="E192" s="201"/>
      <c r="F192" s="202"/>
    </row>
    <row r="193" spans="1:6" ht="20.25" customHeight="1" x14ac:dyDescent="0.3">
      <c r="A193" s="198"/>
      <c r="B193" s="112" t="s">
        <v>40</v>
      </c>
      <c r="C193" s="189">
        <f>E185</f>
        <v>0</v>
      </c>
      <c r="D193" s="189"/>
      <c r="E193" s="189"/>
      <c r="F193" s="190"/>
    </row>
    <row r="194" spans="1:6" ht="38.25" customHeight="1" x14ac:dyDescent="0.3">
      <c r="A194" s="199"/>
      <c r="B194" s="191" t="s">
        <v>38</v>
      </c>
      <c r="C194" s="192"/>
      <c r="D194" s="192"/>
      <c r="E194" s="192"/>
      <c r="F194" s="193"/>
    </row>
    <row r="195" spans="1:6" ht="90" customHeight="1" thickBot="1" x14ac:dyDescent="0.35">
      <c r="A195" s="194" t="s">
        <v>34</v>
      </c>
      <c r="B195" s="195"/>
      <c r="C195" s="195"/>
      <c r="D195" s="195"/>
      <c r="E195" s="195"/>
      <c r="F195" s="196"/>
    </row>
    <row r="200" spans="1:6" ht="17.25" thickBot="1" x14ac:dyDescent="0.35"/>
    <row r="201" spans="1:6" x14ac:dyDescent="0.3">
      <c r="A201" s="95" t="s">
        <v>88</v>
      </c>
      <c r="B201" s="96"/>
      <c r="C201" s="96"/>
      <c r="D201" s="96"/>
      <c r="E201" s="96"/>
      <c r="F201" s="97"/>
    </row>
    <row r="202" spans="1:6" ht="54.75" customHeight="1" x14ac:dyDescent="0.3">
      <c r="A202" s="211" t="s">
        <v>0</v>
      </c>
      <c r="B202" s="212"/>
      <c r="C202" s="212"/>
      <c r="D202" s="212"/>
      <c r="E202" s="212"/>
      <c r="F202" s="213"/>
    </row>
    <row r="203" spans="1:6" x14ac:dyDescent="0.3">
      <c r="A203" s="204" t="s">
        <v>99</v>
      </c>
      <c r="B203" s="205"/>
      <c r="C203" s="98" t="s">
        <v>1</v>
      </c>
      <c r="D203" s="98" t="s">
        <v>2</v>
      </c>
      <c r="E203" s="98" t="s">
        <v>3</v>
      </c>
      <c r="F203" s="99" t="s">
        <v>4</v>
      </c>
    </row>
    <row r="204" spans="1:6" ht="53.25" customHeight="1" x14ac:dyDescent="0.3">
      <c r="A204" s="206"/>
      <c r="B204" s="207"/>
      <c r="C204" s="100"/>
      <c r="D204" s="100"/>
      <c r="E204" s="100"/>
      <c r="F204" s="101"/>
    </row>
    <row r="205" spans="1:6" ht="38.1" customHeight="1" x14ac:dyDescent="0.3">
      <c r="A205" s="102" t="s">
        <v>39</v>
      </c>
      <c r="B205" s="103">
        <f>정산보고서!C27</f>
        <v>0</v>
      </c>
      <c r="C205" s="182" t="s">
        <v>28</v>
      </c>
      <c r="D205" s="183"/>
      <c r="E205" s="184">
        <f>정산보고서!B27</f>
        <v>0</v>
      </c>
      <c r="F205" s="185"/>
    </row>
    <row r="206" spans="1:6" ht="38.1" customHeight="1" x14ac:dyDescent="0.3">
      <c r="A206" s="104" t="s">
        <v>29</v>
      </c>
      <c r="B206" s="186">
        <f>표지!$D$6</f>
        <v>0</v>
      </c>
      <c r="C206" s="187"/>
      <c r="D206" s="187"/>
      <c r="E206" s="187"/>
      <c r="F206" s="188"/>
    </row>
    <row r="207" spans="1:6" ht="38.1" customHeight="1" x14ac:dyDescent="0.3">
      <c r="A207" s="104" t="s">
        <v>30</v>
      </c>
      <c r="B207" s="219">
        <f>D207</f>
        <v>0</v>
      </c>
      <c r="C207" s="220"/>
      <c r="D207" s="105">
        <f>정산보고서!E27</f>
        <v>0</v>
      </c>
      <c r="E207" s="217" t="s">
        <v>56</v>
      </c>
      <c r="F207" s="218"/>
    </row>
    <row r="208" spans="1:6" ht="96.75" customHeight="1" x14ac:dyDescent="0.3">
      <c r="A208" s="104" t="s">
        <v>31</v>
      </c>
      <c r="B208" s="208">
        <f>정산보고서!D27</f>
        <v>0</v>
      </c>
      <c r="C208" s="209"/>
      <c r="D208" s="209"/>
      <c r="E208" s="209"/>
      <c r="F208" s="210"/>
    </row>
    <row r="209" spans="1:6" ht="33" customHeight="1" x14ac:dyDescent="0.3">
      <c r="A209" s="197" t="s">
        <v>32</v>
      </c>
      <c r="B209" s="106" t="s">
        <v>35</v>
      </c>
      <c r="C209" s="200">
        <f>정산보고서!F27</f>
        <v>0</v>
      </c>
      <c r="D209" s="201"/>
      <c r="E209" s="201"/>
      <c r="F209" s="202"/>
    </row>
    <row r="210" spans="1:6" ht="33" customHeight="1" x14ac:dyDescent="0.3">
      <c r="A210" s="198"/>
      <c r="B210" s="107" t="s">
        <v>59</v>
      </c>
      <c r="C210" s="214">
        <f>정산보고서!G27</f>
        <v>0</v>
      </c>
      <c r="D210" s="215"/>
      <c r="E210" s="215"/>
      <c r="F210" s="216"/>
    </row>
    <row r="211" spans="1:6" ht="33" customHeight="1" x14ac:dyDescent="0.3">
      <c r="A211" s="199"/>
      <c r="B211" s="108" t="s">
        <v>60</v>
      </c>
      <c r="C211" s="203">
        <f>정산보고서!I27</f>
        <v>0</v>
      </c>
      <c r="D211" s="192"/>
      <c r="E211" s="109" t="s">
        <v>36</v>
      </c>
      <c r="F211" s="110">
        <f>정산보고서!H27</f>
        <v>0</v>
      </c>
    </row>
    <row r="212" spans="1:6" ht="38.25" customHeight="1" x14ac:dyDescent="0.3">
      <c r="A212" s="197" t="s">
        <v>33</v>
      </c>
      <c r="B212" s="111" t="s">
        <v>37</v>
      </c>
      <c r="C212" s="200">
        <f>C209</f>
        <v>0</v>
      </c>
      <c r="D212" s="201"/>
      <c r="E212" s="201"/>
      <c r="F212" s="202"/>
    </row>
    <row r="213" spans="1:6" ht="20.25" customHeight="1" x14ac:dyDescent="0.3">
      <c r="A213" s="198"/>
      <c r="B213" s="112" t="s">
        <v>40</v>
      </c>
      <c r="C213" s="189">
        <f>E205</f>
        <v>0</v>
      </c>
      <c r="D213" s="189"/>
      <c r="E213" s="189"/>
      <c r="F213" s="190"/>
    </row>
    <row r="214" spans="1:6" ht="38.25" customHeight="1" x14ac:dyDescent="0.3">
      <c r="A214" s="199"/>
      <c r="B214" s="191" t="s">
        <v>38</v>
      </c>
      <c r="C214" s="192"/>
      <c r="D214" s="192"/>
      <c r="E214" s="192"/>
      <c r="F214" s="193"/>
    </row>
    <row r="215" spans="1:6" ht="90" customHeight="1" thickBot="1" x14ac:dyDescent="0.35">
      <c r="A215" s="194" t="s">
        <v>34</v>
      </c>
      <c r="B215" s="195"/>
      <c r="C215" s="195"/>
      <c r="D215" s="195"/>
      <c r="E215" s="195"/>
      <c r="F215" s="196"/>
    </row>
    <row r="220" spans="1:6" ht="17.25" thickBot="1" x14ac:dyDescent="0.35"/>
    <row r="221" spans="1:6" x14ac:dyDescent="0.3">
      <c r="A221" s="95" t="s">
        <v>88</v>
      </c>
      <c r="B221" s="96"/>
      <c r="C221" s="96"/>
      <c r="D221" s="96"/>
      <c r="E221" s="96"/>
      <c r="F221" s="97"/>
    </row>
    <row r="222" spans="1:6" ht="54.75" customHeight="1" x14ac:dyDescent="0.3">
      <c r="A222" s="211" t="s">
        <v>0</v>
      </c>
      <c r="B222" s="212"/>
      <c r="C222" s="212"/>
      <c r="D222" s="212"/>
      <c r="E222" s="212"/>
      <c r="F222" s="213"/>
    </row>
    <row r="223" spans="1:6" x14ac:dyDescent="0.3">
      <c r="A223" s="204" t="s">
        <v>100</v>
      </c>
      <c r="B223" s="205"/>
      <c r="C223" s="98" t="s">
        <v>1</v>
      </c>
      <c r="D223" s="98" t="s">
        <v>2</v>
      </c>
      <c r="E223" s="98" t="s">
        <v>3</v>
      </c>
      <c r="F223" s="99" t="s">
        <v>4</v>
      </c>
    </row>
    <row r="224" spans="1:6" ht="53.25" customHeight="1" x14ac:dyDescent="0.3">
      <c r="A224" s="206"/>
      <c r="B224" s="207"/>
      <c r="C224" s="100"/>
      <c r="D224" s="100"/>
      <c r="E224" s="100"/>
      <c r="F224" s="101"/>
    </row>
    <row r="225" spans="1:6" ht="38.1" customHeight="1" x14ac:dyDescent="0.3">
      <c r="A225" s="102" t="s">
        <v>39</v>
      </c>
      <c r="B225" s="103">
        <f>정산보고서!C28</f>
        <v>0</v>
      </c>
      <c r="C225" s="182" t="s">
        <v>28</v>
      </c>
      <c r="D225" s="183"/>
      <c r="E225" s="184">
        <f>정산보고서!B28</f>
        <v>0</v>
      </c>
      <c r="F225" s="185"/>
    </row>
    <row r="226" spans="1:6" ht="38.1" customHeight="1" x14ac:dyDescent="0.3">
      <c r="A226" s="104" t="s">
        <v>29</v>
      </c>
      <c r="B226" s="186">
        <f>표지!$D$6</f>
        <v>0</v>
      </c>
      <c r="C226" s="187"/>
      <c r="D226" s="187"/>
      <c r="E226" s="187"/>
      <c r="F226" s="188"/>
    </row>
    <row r="227" spans="1:6" ht="38.1" customHeight="1" x14ac:dyDescent="0.3">
      <c r="A227" s="104" t="s">
        <v>30</v>
      </c>
      <c r="B227" s="219">
        <f>D227</f>
        <v>0</v>
      </c>
      <c r="C227" s="220"/>
      <c r="D227" s="105">
        <f>정산보고서!E28</f>
        <v>0</v>
      </c>
      <c r="E227" s="217" t="s">
        <v>56</v>
      </c>
      <c r="F227" s="218"/>
    </row>
    <row r="228" spans="1:6" ht="96.75" customHeight="1" x14ac:dyDescent="0.3">
      <c r="A228" s="104" t="s">
        <v>31</v>
      </c>
      <c r="B228" s="208">
        <f>정산보고서!D28</f>
        <v>0</v>
      </c>
      <c r="C228" s="209"/>
      <c r="D228" s="209"/>
      <c r="E228" s="209"/>
      <c r="F228" s="210"/>
    </row>
    <row r="229" spans="1:6" ht="33" customHeight="1" x14ac:dyDescent="0.3">
      <c r="A229" s="197" t="s">
        <v>32</v>
      </c>
      <c r="B229" s="106" t="s">
        <v>35</v>
      </c>
      <c r="C229" s="200">
        <f>정산보고서!F28</f>
        <v>0</v>
      </c>
      <c r="D229" s="201"/>
      <c r="E229" s="201"/>
      <c r="F229" s="202"/>
    </row>
    <row r="230" spans="1:6" ht="33" customHeight="1" x14ac:dyDescent="0.3">
      <c r="A230" s="198"/>
      <c r="B230" s="107" t="s">
        <v>59</v>
      </c>
      <c r="C230" s="214">
        <f>정산보고서!G28</f>
        <v>0</v>
      </c>
      <c r="D230" s="215"/>
      <c r="E230" s="215"/>
      <c r="F230" s="216"/>
    </row>
    <row r="231" spans="1:6" ht="33" customHeight="1" x14ac:dyDescent="0.3">
      <c r="A231" s="199"/>
      <c r="B231" s="108" t="s">
        <v>60</v>
      </c>
      <c r="C231" s="203">
        <f>정산보고서!I28</f>
        <v>0</v>
      </c>
      <c r="D231" s="192"/>
      <c r="E231" s="109" t="s">
        <v>36</v>
      </c>
      <c r="F231" s="110">
        <f>정산보고서!H28</f>
        <v>0</v>
      </c>
    </row>
    <row r="232" spans="1:6" ht="38.25" customHeight="1" x14ac:dyDescent="0.3">
      <c r="A232" s="197" t="s">
        <v>33</v>
      </c>
      <c r="B232" s="111" t="s">
        <v>37</v>
      </c>
      <c r="C232" s="200">
        <f>C229</f>
        <v>0</v>
      </c>
      <c r="D232" s="201"/>
      <c r="E232" s="201"/>
      <c r="F232" s="202"/>
    </row>
    <row r="233" spans="1:6" ht="20.25" customHeight="1" x14ac:dyDescent="0.3">
      <c r="A233" s="198"/>
      <c r="B233" s="112" t="s">
        <v>40</v>
      </c>
      <c r="C233" s="189">
        <f>E225</f>
        <v>0</v>
      </c>
      <c r="D233" s="189"/>
      <c r="E233" s="189"/>
      <c r="F233" s="190"/>
    </row>
    <row r="234" spans="1:6" ht="38.25" customHeight="1" x14ac:dyDescent="0.3">
      <c r="A234" s="199"/>
      <c r="B234" s="191" t="s">
        <v>38</v>
      </c>
      <c r="C234" s="192"/>
      <c r="D234" s="192"/>
      <c r="E234" s="192"/>
      <c r="F234" s="193"/>
    </row>
    <row r="235" spans="1:6" ht="90" customHeight="1" thickBot="1" x14ac:dyDescent="0.35">
      <c r="A235" s="194" t="s">
        <v>34</v>
      </c>
      <c r="B235" s="195"/>
      <c r="C235" s="195"/>
      <c r="D235" s="195"/>
      <c r="E235" s="195"/>
      <c r="F235" s="196"/>
    </row>
    <row r="240" spans="1:6" ht="17.25" thickBot="1" x14ac:dyDescent="0.35"/>
    <row r="241" spans="1:6" x14ac:dyDescent="0.3">
      <c r="A241" s="95" t="s">
        <v>88</v>
      </c>
      <c r="B241" s="96"/>
      <c r="C241" s="96"/>
      <c r="D241" s="96"/>
      <c r="E241" s="96"/>
      <c r="F241" s="97"/>
    </row>
    <row r="242" spans="1:6" ht="54.75" customHeight="1" x14ac:dyDescent="0.3">
      <c r="A242" s="211" t="s">
        <v>0</v>
      </c>
      <c r="B242" s="212"/>
      <c r="C242" s="212"/>
      <c r="D242" s="212"/>
      <c r="E242" s="212"/>
      <c r="F242" s="213"/>
    </row>
    <row r="243" spans="1:6" x14ac:dyDescent="0.3">
      <c r="A243" s="204" t="s">
        <v>101</v>
      </c>
      <c r="B243" s="205"/>
      <c r="C243" s="98" t="s">
        <v>1</v>
      </c>
      <c r="D243" s="98" t="s">
        <v>2</v>
      </c>
      <c r="E243" s="98" t="s">
        <v>3</v>
      </c>
      <c r="F243" s="99" t="s">
        <v>4</v>
      </c>
    </row>
    <row r="244" spans="1:6" ht="53.25" customHeight="1" x14ac:dyDescent="0.3">
      <c r="A244" s="206"/>
      <c r="B244" s="207"/>
      <c r="C244" s="100"/>
      <c r="D244" s="100"/>
      <c r="E244" s="100"/>
      <c r="F244" s="101"/>
    </row>
    <row r="245" spans="1:6" ht="38.1" customHeight="1" x14ac:dyDescent="0.3">
      <c r="A245" s="102" t="s">
        <v>39</v>
      </c>
      <c r="B245" s="103">
        <f>정산보고서!C29</f>
        <v>0</v>
      </c>
      <c r="C245" s="182" t="s">
        <v>28</v>
      </c>
      <c r="D245" s="183"/>
      <c r="E245" s="184">
        <f>정산보고서!B29</f>
        <v>0</v>
      </c>
      <c r="F245" s="185"/>
    </row>
    <row r="246" spans="1:6" ht="38.1" customHeight="1" x14ac:dyDescent="0.3">
      <c r="A246" s="104" t="s">
        <v>29</v>
      </c>
      <c r="B246" s="186">
        <f>표지!$D$6</f>
        <v>0</v>
      </c>
      <c r="C246" s="187"/>
      <c r="D246" s="187"/>
      <c r="E246" s="187"/>
      <c r="F246" s="188"/>
    </row>
    <row r="247" spans="1:6" ht="38.1" customHeight="1" x14ac:dyDescent="0.3">
      <c r="A247" s="104" t="s">
        <v>30</v>
      </c>
      <c r="B247" s="219">
        <f>D247</f>
        <v>0</v>
      </c>
      <c r="C247" s="220"/>
      <c r="D247" s="105">
        <f>정산보고서!E29</f>
        <v>0</v>
      </c>
      <c r="E247" s="217" t="s">
        <v>56</v>
      </c>
      <c r="F247" s="218"/>
    </row>
    <row r="248" spans="1:6" ht="96.75" customHeight="1" x14ac:dyDescent="0.3">
      <c r="A248" s="104" t="s">
        <v>31</v>
      </c>
      <c r="B248" s="208">
        <f>정산보고서!D29</f>
        <v>0</v>
      </c>
      <c r="C248" s="209"/>
      <c r="D248" s="209"/>
      <c r="E248" s="209"/>
      <c r="F248" s="210"/>
    </row>
    <row r="249" spans="1:6" ht="33" customHeight="1" x14ac:dyDescent="0.3">
      <c r="A249" s="197" t="s">
        <v>32</v>
      </c>
      <c r="B249" s="106" t="s">
        <v>35</v>
      </c>
      <c r="C249" s="200">
        <f>정산보고서!F29</f>
        <v>0</v>
      </c>
      <c r="D249" s="201"/>
      <c r="E249" s="201"/>
      <c r="F249" s="202"/>
    </row>
    <row r="250" spans="1:6" ht="33" customHeight="1" x14ac:dyDescent="0.3">
      <c r="A250" s="198"/>
      <c r="B250" s="107" t="s">
        <v>59</v>
      </c>
      <c r="C250" s="214">
        <f>정산보고서!G29</f>
        <v>0</v>
      </c>
      <c r="D250" s="215"/>
      <c r="E250" s="215"/>
      <c r="F250" s="216"/>
    </row>
    <row r="251" spans="1:6" ht="33" customHeight="1" x14ac:dyDescent="0.3">
      <c r="A251" s="199"/>
      <c r="B251" s="108" t="s">
        <v>60</v>
      </c>
      <c r="C251" s="203">
        <f>정산보고서!I29</f>
        <v>0</v>
      </c>
      <c r="D251" s="192"/>
      <c r="E251" s="109" t="s">
        <v>36</v>
      </c>
      <c r="F251" s="110">
        <f>정산보고서!H29</f>
        <v>0</v>
      </c>
    </row>
    <row r="252" spans="1:6" ht="38.25" customHeight="1" x14ac:dyDescent="0.3">
      <c r="A252" s="197" t="s">
        <v>33</v>
      </c>
      <c r="B252" s="111" t="s">
        <v>37</v>
      </c>
      <c r="C252" s="200">
        <f>C249</f>
        <v>0</v>
      </c>
      <c r="D252" s="201"/>
      <c r="E252" s="201"/>
      <c r="F252" s="202"/>
    </row>
    <row r="253" spans="1:6" ht="20.25" customHeight="1" x14ac:dyDescent="0.3">
      <c r="A253" s="198"/>
      <c r="B253" s="112" t="s">
        <v>40</v>
      </c>
      <c r="C253" s="189">
        <f>E245</f>
        <v>0</v>
      </c>
      <c r="D253" s="189"/>
      <c r="E253" s="189"/>
      <c r="F253" s="190"/>
    </row>
    <row r="254" spans="1:6" ht="38.25" customHeight="1" x14ac:dyDescent="0.3">
      <c r="A254" s="199"/>
      <c r="B254" s="191" t="s">
        <v>38</v>
      </c>
      <c r="C254" s="192"/>
      <c r="D254" s="192"/>
      <c r="E254" s="192"/>
      <c r="F254" s="193"/>
    </row>
    <row r="255" spans="1:6" ht="90" customHeight="1" thickBot="1" x14ac:dyDescent="0.35">
      <c r="A255" s="194" t="s">
        <v>34</v>
      </c>
      <c r="B255" s="195"/>
      <c r="C255" s="195"/>
      <c r="D255" s="195"/>
      <c r="E255" s="195"/>
      <c r="F255" s="196"/>
    </row>
    <row r="260" spans="1:6" ht="17.25" thickBot="1" x14ac:dyDescent="0.35"/>
    <row r="261" spans="1:6" x14ac:dyDescent="0.3">
      <c r="A261" s="95" t="s">
        <v>88</v>
      </c>
      <c r="B261" s="96"/>
      <c r="C261" s="96"/>
      <c r="D261" s="96"/>
      <c r="E261" s="96"/>
      <c r="F261" s="97"/>
    </row>
    <row r="262" spans="1:6" ht="54.75" customHeight="1" x14ac:dyDescent="0.3">
      <c r="A262" s="211" t="s">
        <v>0</v>
      </c>
      <c r="B262" s="212"/>
      <c r="C262" s="212"/>
      <c r="D262" s="212"/>
      <c r="E262" s="212"/>
      <c r="F262" s="213"/>
    </row>
    <row r="263" spans="1:6" x14ac:dyDescent="0.3">
      <c r="A263" s="204" t="s">
        <v>102</v>
      </c>
      <c r="B263" s="205"/>
      <c r="C263" s="98" t="s">
        <v>1</v>
      </c>
      <c r="D263" s="98" t="s">
        <v>2</v>
      </c>
      <c r="E263" s="98" t="s">
        <v>3</v>
      </c>
      <c r="F263" s="99" t="s">
        <v>4</v>
      </c>
    </row>
    <row r="264" spans="1:6" ht="53.25" customHeight="1" x14ac:dyDescent="0.3">
      <c r="A264" s="206"/>
      <c r="B264" s="207"/>
      <c r="C264" s="100"/>
      <c r="D264" s="100"/>
      <c r="E264" s="100"/>
      <c r="F264" s="101"/>
    </row>
    <row r="265" spans="1:6" ht="38.1" customHeight="1" x14ac:dyDescent="0.3">
      <c r="A265" s="102" t="s">
        <v>39</v>
      </c>
      <c r="B265" s="103">
        <f>정산보고서!C30</f>
        <v>0</v>
      </c>
      <c r="C265" s="182" t="s">
        <v>28</v>
      </c>
      <c r="D265" s="183"/>
      <c r="E265" s="184">
        <f>정산보고서!B30</f>
        <v>0</v>
      </c>
      <c r="F265" s="185"/>
    </row>
    <row r="266" spans="1:6" ht="38.1" customHeight="1" x14ac:dyDescent="0.3">
      <c r="A266" s="104" t="s">
        <v>29</v>
      </c>
      <c r="B266" s="186">
        <f>표지!$D$6</f>
        <v>0</v>
      </c>
      <c r="C266" s="187"/>
      <c r="D266" s="187"/>
      <c r="E266" s="187"/>
      <c r="F266" s="188"/>
    </row>
    <row r="267" spans="1:6" ht="38.1" customHeight="1" x14ac:dyDescent="0.3">
      <c r="A267" s="104" t="s">
        <v>30</v>
      </c>
      <c r="B267" s="219">
        <f>D267</f>
        <v>0</v>
      </c>
      <c r="C267" s="220"/>
      <c r="D267" s="105">
        <f>정산보고서!E30</f>
        <v>0</v>
      </c>
      <c r="E267" s="217" t="s">
        <v>56</v>
      </c>
      <c r="F267" s="218"/>
    </row>
    <row r="268" spans="1:6" ht="96.75" customHeight="1" x14ac:dyDescent="0.3">
      <c r="A268" s="104" t="s">
        <v>31</v>
      </c>
      <c r="B268" s="208">
        <f>정산보고서!D30</f>
        <v>0</v>
      </c>
      <c r="C268" s="209"/>
      <c r="D268" s="209"/>
      <c r="E268" s="209"/>
      <c r="F268" s="210"/>
    </row>
    <row r="269" spans="1:6" ht="33" customHeight="1" x14ac:dyDescent="0.3">
      <c r="A269" s="197" t="s">
        <v>32</v>
      </c>
      <c r="B269" s="106" t="s">
        <v>35</v>
      </c>
      <c r="C269" s="200">
        <f>정산보고서!F30</f>
        <v>0</v>
      </c>
      <c r="D269" s="201"/>
      <c r="E269" s="201"/>
      <c r="F269" s="202"/>
    </row>
    <row r="270" spans="1:6" ht="33" customHeight="1" x14ac:dyDescent="0.3">
      <c r="A270" s="198"/>
      <c r="B270" s="107" t="s">
        <v>59</v>
      </c>
      <c r="C270" s="214">
        <f>정산보고서!G30</f>
        <v>0</v>
      </c>
      <c r="D270" s="215"/>
      <c r="E270" s="215"/>
      <c r="F270" s="216"/>
    </row>
    <row r="271" spans="1:6" ht="33" customHeight="1" x14ac:dyDescent="0.3">
      <c r="A271" s="199"/>
      <c r="B271" s="108" t="s">
        <v>60</v>
      </c>
      <c r="C271" s="203">
        <f>정산보고서!I30</f>
        <v>0</v>
      </c>
      <c r="D271" s="192"/>
      <c r="E271" s="109" t="s">
        <v>36</v>
      </c>
      <c r="F271" s="110">
        <f>정산보고서!H30</f>
        <v>0</v>
      </c>
    </row>
    <row r="272" spans="1:6" ht="38.25" customHeight="1" x14ac:dyDescent="0.3">
      <c r="A272" s="197" t="s">
        <v>33</v>
      </c>
      <c r="B272" s="111" t="s">
        <v>37</v>
      </c>
      <c r="C272" s="200">
        <f>C269</f>
        <v>0</v>
      </c>
      <c r="D272" s="201"/>
      <c r="E272" s="201"/>
      <c r="F272" s="202"/>
    </row>
    <row r="273" spans="1:6" ht="20.25" customHeight="1" x14ac:dyDescent="0.3">
      <c r="A273" s="198"/>
      <c r="B273" s="112" t="s">
        <v>40</v>
      </c>
      <c r="C273" s="189">
        <f>E265</f>
        <v>0</v>
      </c>
      <c r="D273" s="189"/>
      <c r="E273" s="189"/>
      <c r="F273" s="190"/>
    </row>
    <row r="274" spans="1:6" ht="38.25" customHeight="1" x14ac:dyDescent="0.3">
      <c r="A274" s="199"/>
      <c r="B274" s="191" t="s">
        <v>38</v>
      </c>
      <c r="C274" s="192"/>
      <c r="D274" s="192"/>
      <c r="E274" s="192"/>
      <c r="F274" s="193"/>
    </row>
    <row r="275" spans="1:6" ht="90" customHeight="1" thickBot="1" x14ac:dyDescent="0.35">
      <c r="A275" s="194" t="s">
        <v>34</v>
      </c>
      <c r="B275" s="195"/>
      <c r="C275" s="195"/>
      <c r="D275" s="195"/>
      <c r="E275" s="195"/>
      <c r="F275" s="196"/>
    </row>
    <row r="280" spans="1:6" ht="17.25" thickBot="1" x14ac:dyDescent="0.35"/>
    <row r="281" spans="1:6" x14ac:dyDescent="0.3">
      <c r="A281" s="95" t="s">
        <v>88</v>
      </c>
      <c r="B281" s="96"/>
      <c r="C281" s="96"/>
      <c r="D281" s="96"/>
      <c r="E281" s="96"/>
      <c r="F281" s="97"/>
    </row>
    <row r="282" spans="1:6" ht="54.75" customHeight="1" x14ac:dyDescent="0.3">
      <c r="A282" s="211" t="s">
        <v>0</v>
      </c>
      <c r="B282" s="212"/>
      <c r="C282" s="212"/>
      <c r="D282" s="212"/>
      <c r="E282" s="212"/>
      <c r="F282" s="213"/>
    </row>
    <row r="283" spans="1:6" x14ac:dyDescent="0.3">
      <c r="A283" s="204" t="s">
        <v>103</v>
      </c>
      <c r="B283" s="205"/>
      <c r="C283" s="98" t="s">
        <v>1</v>
      </c>
      <c r="D283" s="98" t="s">
        <v>2</v>
      </c>
      <c r="E283" s="98" t="s">
        <v>3</v>
      </c>
      <c r="F283" s="99" t="s">
        <v>4</v>
      </c>
    </row>
    <row r="284" spans="1:6" ht="53.25" customHeight="1" x14ac:dyDescent="0.3">
      <c r="A284" s="206"/>
      <c r="B284" s="207"/>
      <c r="C284" s="100"/>
      <c r="D284" s="100"/>
      <c r="E284" s="100"/>
      <c r="F284" s="101"/>
    </row>
    <row r="285" spans="1:6" ht="38.1" customHeight="1" x14ac:dyDescent="0.3">
      <c r="A285" s="102" t="s">
        <v>39</v>
      </c>
      <c r="B285" s="103">
        <f>정산보고서!C31</f>
        <v>0</v>
      </c>
      <c r="C285" s="182" t="s">
        <v>28</v>
      </c>
      <c r="D285" s="183"/>
      <c r="E285" s="184">
        <f>정산보고서!B31</f>
        <v>0</v>
      </c>
      <c r="F285" s="185"/>
    </row>
    <row r="286" spans="1:6" ht="38.1" customHeight="1" x14ac:dyDescent="0.3">
      <c r="A286" s="104" t="s">
        <v>29</v>
      </c>
      <c r="B286" s="186">
        <f>표지!$D$6</f>
        <v>0</v>
      </c>
      <c r="C286" s="187"/>
      <c r="D286" s="187"/>
      <c r="E286" s="187"/>
      <c r="F286" s="188"/>
    </row>
    <row r="287" spans="1:6" ht="38.1" customHeight="1" x14ac:dyDescent="0.3">
      <c r="A287" s="104" t="s">
        <v>30</v>
      </c>
      <c r="B287" s="219">
        <f>D287</f>
        <v>0</v>
      </c>
      <c r="C287" s="220"/>
      <c r="D287" s="105">
        <f>정산보고서!E31</f>
        <v>0</v>
      </c>
      <c r="E287" s="217" t="s">
        <v>56</v>
      </c>
      <c r="F287" s="218"/>
    </row>
    <row r="288" spans="1:6" ht="96.75" customHeight="1" x14ac:dyDescent="0.3">
      <c r="A288" s="104" t="s">
        <v>31</v>
      </c>
      <c r="B288" s="208">
        <f>정산보고서!D31</f>
        <v>0</v>
      </c>
      <c r="C288" s="209"/>
      <c r="D288" s="209"/>
      <c r="E288" s="209"/>
      <c r="F288" s="210"/>
    </row>
    <row r="289" spans="1:6" ht="33" customHeight="1" x14ac:dyDescent="0.3">
      <c r="A289" s="197" t="s">
        <v>32</v>
      </c>
      <c r="B289" s="106" t="s">
        <v>35</v>
      </c>
      <c r="C289" s="200">
        <f>정산보고서!F31</f>
        <v>0</v>
      </c>
      <c r="D289" s="201"/>
      <c r="E289" s="201"/>
      <c r="F289" s="202"/>
    </row>
    <row r="290" spans="1:6" ht="33" customHeight="1" x14ac:dyDescent="0.3">
      <c r="A290" s="198"/>
      <c r="B290" s="107" t="s">
        <v>59</v>
      </c>
      <c r="C290" s="214">
        <f>정산보고서!G31</f>
        <v>0</v>
      </c>
      <c r="D290" s="215"/>
      <c r="E290" s="215"/>
      <c r="F290" s="216"/>
    </row>
    <row r="291" spans="1:6" ht="33" customHeight="1" x14ac:dyDescent="0.3">
      <c r="A291" s="199"/>
      <c r="B291" s="108" t="s">
        <v>60</v>
      </c>
      <c r="C291" s="203">
        <f>정산보고서!I31</f>
        <v>0</v>
      </c>
      <c r="D291" s="192"/>
      <c r="E291" s="109" t="s">
        <v>36</v>
      </c>
      <c r="F291" s="110">
        <f>정산보고서!H31</f>
        <v>0</v>
      </c>
    </row>
    <row r="292" spans="1:6" ht="38.25" customHeight="1" x14ac:dyDescent="0.3">
      <c r="A292" s="197" t="s">
        <v>33</v>
      </c>
      <c r="B292" s="111" t="s">
        <v>37</v>
      </c>
      <c r="C292" s="200">
        <f>C289</f>
        <v>0</v>
      </c>
      <c r="D292" s="201"/>
      <c r="E292" s="201"/>
      <c r="F292" s="202"/>
    </row>
    <row r="293" spans="1:6" ht="20.25" customHeight="1" x14ac:dyDescent="0.3">
      <c r="A293" s="198"/>
      <c r="B293" s="112" t="s">
        <v>40</v>
      </c>
      <c r="C293" s="189">
        <f>E285</f>
        <v>0</v>
      </c>
      <c r="D293" s="189"/>
      <c r="E293" s="189"/>
      <c r="F293" s="190"/>
    </row>
    <row r="294" spans="1:6" ht="38.25" customHeight="1" x14ac:dyDescent="0.3">
      <c r="A294" s="199"/>
      <c r="B294" s="191" t="s">
        <v>38</v>
      </c>
      <c r="C294" s="192"/>
      <c r="D294" s="192"/>
      <c r="E294" s="192"/>
      <c r="F294" s="193"/>
    </row>
    <row r="295" spans="1:6" ht="90" customHeight="1" thickBot="1" x14ac:dyDescent="0.35">
      <c r="A295" s="194" t="s">
        <v>34</v>
      </c>
      <c r="B295" s="195"/>
      <c r="C295" s="195"/>
      <c r="D295" s="195"/>
      <c r="E295" s="195"/>
      <c r="F295" s="196"/>
    </row>
    <row r="300" spans="1:6" ht="17.25" thickBot="1" x14ac:dyDescent="0.35"/>
    <row r="301" spans="1:6" x14ac:dyDescent="0.3">
      <c r="A301" s="95" t="s">
        <v>88</v>
      </c>
      <c r="B301" s="96"/>
      <c r="C301" s="96"/>
      <c r="D301" s="96"/>
      <c r="E301" s="96"/>
      <c r="F301" s="97"/>
    </row>
    <row r="302" spans="1:6" ht="54.75" customHeight="1" x14ac:dyDescent="0.3">
      <c r="A302" s="211" t="s">
        <v>0</v>
      </c>
      <c r="B302" s="212"/>
      <c r="C302" s="212"/>
      <c r="D302" s="212"/>
      <c r="E302" s="212"/>
      <c r="F302" s="213"/>
    </row>
    <row r="303" spans="1:6" x14ac:dyDescent="0.3">
      <c r="A303" s="204" t="s">
        <v>104</v>
      </c>
      <c r="B303" s="205"/>
      <c r="C303" s="98" t="s">
        <v>1</v>
      </c>
      <c r="D303" s="98" t="s">
        <v>2</v>
      </c>
      <c r="E303" s="98" t="s">
        <v>3</v>
      </c>
      <c r="F303" s="99" t="s">
        <v>4</v>
      </c>
    </row>
    <row r="304" spans="1:6" ht="53.25" customHeight="1" x14ac:dyDescent="0.3">
      <c r="A304" s="206"/>
      <c r="B304" s="207"/>
      <c r="C304" s="100"/>
      <c r="D304" s="100"/>
      <c r="E304" s="100"/>
      <c r="F304" s="101"/>
    </row>
    <row r="305" spans="1:6" ht="38.1" customHeight="1" x14ac:dyDescent="0.3">
      <c r="A305" s="102" t="s">
        <v>39</v>
      </c>
      <c r="B305" s="103">
        <f>정산보고서!C32</f>
        <v>0</v>
      </c>
      <c r="C305" s="182" t="s">
        <v>28</v>
      </c>
      <c r="D305" s="183"/>
      <c r="E305" s="184">
        <f>정산보고서!B32</f>
        <v>0</v>
      </c>
      <c r="F305" s="185"/>
    </row>
    <row r="306" spans="1:6" ht="38.1" customHeight="1" x14ac:dyDescent="0.3">
      <c r="A306" s="104" t="s">
        <v>29</v>
      </c>
      <c r="B306" s="186">
        <f>표지!$D$6</f>
        <v>0</v>
      </c>
      <c r="C306" s="187"/>
      <c r="D306" s="187"/>
      <c r="E306" s="187"/>
      <c r="F306" s="188"/>
    </row>
    <row r="307" spans="1:6" ht="38.1" customHeight="1" x14ac:dyDescent="0.3">
      <c r="A307" s="104" t="s">
        <v>30</v>
      </c>
      <c r="B307" s="219">
        <f>D307</f>
        <v>0</v>
      </c>
      <c r="C307" s="220"/>
      <c r="D307" s="105">
        <f>정산보고서!E32</f>
        <v>0</v>
      </c>
      <c r="E307" s="217" t="s">
        <v>56</v>
      </c>
      <c r="F307" s="218"/>
    </row>
    <row r="308" spans="1:6" ht="96.75" customHeight="1" x14ac:dyDescent="0.3">
      <c r="A308" s="104" t="s">
        <v>31</v>
      </c>
      <c r="B308" s="208">
        <f>정산보고서!D32</f>
        <v>0</v>
      </c>
      <c r="C308" s="209"/>
      <c r="D308" s="209"/>
      <c r="E308" s="209"/>
      <c r="F308" s="210"/>
    </row>
    <row r="309" spans="1:6" ht="33" customHeight="1" x14ac:dyDescent="0.3">
      <c r="A309" s="197" t="s">
        <v>32</v>
      </c>
      <c r="B309" s="106" t="s">
        <v>35</v>
      </c>
      <c r="C309" s="200">
        <f>정산보고서!F32</f>
        <v>0</v>
      </c>
      <c r="D309" s="201"/>
      <c r="E309" s="201"/>
      <c r="F309" s="202"/>
    </row>
    <row r="310" spans="1:6" ht="33" customHeight="1" x14ac:dyDescent="0.3">
      <c r="A310" s="198"/>
      <c r="B310" s="107" t="s">
        <v>59</v>
      </c>
      <c r="C310" s="214">
        <f>정산보고서!G32</f>
        <v>0</v>
      </c>
      <c r="D310" s="215"/>
      <c r="E310" s="215"/>
      <c r="F310" s="216"/>
    </row>
    <row r="311" spans="1:6" ht="33" customHeight="1" x14ac:dyDescent="0.3">
      <c r="A311" s="199"/>
      <c r="B311" s="108" t="s">
        <v>60</v>
      </c>
      <c r="C311" s="203">
        <f>정산보고서!I32</f>
        <v>0</v>
      </c>
      <c r="D311" s="192"/>
      <c r="E311" s="109" t="s">
        <v>36</v>
      </c>
      <c r="F311" s="110">
        <f>정산보고서!H32</f>
        <v>0</v>
      </c>
    </row>
    <row r="312" spans="1:6" ht="38.25" customHeight="1" x14ac:dyDescent="0.3">
      <c r="A312" s="197" t="s">
        <v>33</v>
      </c>
      <c r="B312" s="111" t="s">
        <v>37</v>
      </c>
      <c r="C312" s="200">
        <f>C309</f>
        <v>0</v>
      </c>
      <c r="D312" s="201"/>
      <c r="E312" s="201"/>
      <c r="F312" s="202"/>
    </row>
    <row r="313" spans="1:6" ht="20.25" customHeight="1" x14ac:dyDescent="0.3">
      <c r="A313" s="198"/>
      <c r="B313" s="112" t="s">
        <v>40</v>
      </c>
      <c r="C313" s="189">
        <f>E305</f>
        <v>0</v>
      </c>
      <c r="D313" s="189"/>
      <c r="E313" s="189"/>
      <c r="F313" s="190"/>
    </row>
    <row r="314" spans="1:6" ht="38.25" customHeight="1" x14ac:dyDescent="0.3">
      <c r="A314" s="199"/>
      <c r="B314" s="191" t="s">
        <v>38</v>
      </c>
      <c r="C314" s="192"/>
      <c r="D314" s="192"/>
      <c r="E314" s="192"/>
      <c r="F314" s="193"/>
    </row>
    <row r="315" spans="1:6" ht="90" customHeight="1" thickBot="1" x14ac:dyDescent="0.35">
      <c r="A315" s="194" t="s">
        <v>34</v>
      </c>
      <c r="B315" s="195"/>
      <c r="C315" s="195"/>
      <c r="D315" s="195"/>
      <c r="E315" s="195"/>
      <c r="F315" s="196"/>
    </row>
    <row r="320" spans="1:6" ht="17.25" thickBot="1" x14ac:dyDescent="0.35"/>
    <row r="321" spans="1:6" x14ac:dyDescent="0.3">
      <c r="A321" s="95" t="s">
        <v>88</v>
      </c>
      <c r="B321" s="96"/>
      <c r="C321" s="96"/>
      <c r="D321" s="96"/>
      <c r="E321" s="96"/>
      <c r="F321" s="97"/>
    </row>
    <row r="322" spans="1:6" ht="54.75" customHeight="1" x14ac:dyDescent="0.3">
      <c r="A322" s="211" t="s">
        <v>0</v>
      </c>
      <c r="B322" s="212"/>
      <c r="C322" s="212"/>
      <c r="D322" s="212"/>
      <c r="E322" s="212"/>
      <c r="F322" s="213"/>
    </row>
    <row r="323" spans="1:6" x14ac:dyDescent="0.3">
      <c r="A323" s="204" t="s">
        <v>105</v>
      </c>
      <c r="B323" s="205"/>
      <c r="C323" s="98" t="s">
        <v>1</v>
      </c>
      <c r="D323" s="98" t="s">
        <v>2</v>
      </c>
      <c r="E323" s="98" t="s">
        <v>3</v>
      </c>
      <c r="F323" s="99" t="s">
        <v>4</v>
      </c>
    </row>
    <row r="324" spans="1:6" ht="53.25" customHeight="1" x14ac:dyDescent="0.3">
      <c r="A324" s="206"/>
      <c r="B324" s="207"/>
      <c r="C324" s="100"/>
      <c r="D324" s="100"/>
      <c r="E324" s="100"/>
      <c r="F324" s="101"/>
    </row>
    <row r="325" spans="1:6" ht="38.1" customHeight="1" x14ac:dyDescent="0.3">
      <c r="A325" s="102" t="s">
        <v>39</v>
      </c>
      <c r="B325" s="103">
        <f>정산보고서!C33</f>
        <v>0</v>
      </c>
      <c r="C325" s="182" t="s">
        <v>28</v>
      </c>
      <c r="D325" s="183"/>
      <c r="E325" s="184">
        <f>정산보고서!B33</f>
        <v>0</v>
      </c>
      <c r="F325" s="185"/>
    </row>
    <row r="326" spans="1:6" ht="38.1" customHeight="1" x14ac:dyDescent="0.3">
      <c r="A326" s="104" t="s">
        <v>29</v>
      </c>
      <c r="B326" s="186">
        <f>표지!$D$6</f>
        <v>0</v>
      </c>
      <c r="C326" s="187"/>
      <c r="D326" s="187"/>
      <c r="E326" s="187"/>
      <c r="F326" s="188"/>
    </row>
    <row r="327" spans="1:6" ht="38.1" customHeight="1" x14ac:dyDescent="0.3">
      <c r="A327" s="104" t="s">
        <v>30</v>
      </c>
      <c r="B327" s="219">
        <f>D327</f>
        <v>0</v>
      </c>
      <c r="C327" s="220"/>
      <c r="D327" s="105">
        <f>정산보고서!E33</f>
        <v>0</v>
      </c>
      <c r="E327" s="217" t="s">
        <v>56</v>
      </c>
      <c r="F327" s="218"/>
    </row>
    <row r="328" spans="1:6" ht="96.75" customHeight="1" x14ac:dyDescent="0.3">
      <c r="A328" s="104" t="s">
        <v>31</v>
      </c>
      <c r="B328" s="208">
        <f>정산보고서!D33</f>
        <v>0</v>
      </c>
      <c r="C328" s="209"/>
      <c r="D328" s="209"/>
      <c r="E328" s="209"/>
      <c r="F328" s="210"/>
    </row>
    <row r="329" spans="1:6" ht="33" customHeight="1" x14ac:dyDescent="0.3">
      <c r="A329" s="197" t="s">
        <v>32</v>
      </c>
      <c r="B329" s="106" t="s">
        <v>35</v>
      </c>
      <c r="C329" s="200">
        <f>정산보고서!F33</f>
        <v>0</v>
      </c>
      <c r="D329" s="201"/>
      <c r="E329" s="201"/>
      <c r="F329" s="202"/>
    </row>
    <row r="330" spans="1:6" ht="33" customHeight="1" x14ac:dyDescent="0.3">
      <c r="A330" s="198"/>
      <c r="B330" s="107" t="s">
        <v>59</v>
      </c>
      <c r="C330" s="214">
        <f>정산보고서!G33</f>
        <v>0</v>
      </c>
      <c r="D330" s="215"/>
      <c r="E330" s="215"/>
      <c r="F330" s="216"/>
    </row>
    <row r="331" spans="1:6" ht="33" customHeight="1" x14ac:dyDescent="0.3">
      <c r="A331" s="199"/>
      <c r="B331" s="108" t="s">
        <v>60</v>
      </c>
      <c r="C331" s="203">
        <f>정산보고서!I33</f>
        <v>0</v>
      </c>
      <c r="D331" s="192"/>
      <c r="E331" s="109" t="s">
        <v>36</v>
      </c>
      <c r="F331" s="110">
        <f>정산보고서!H33</f>
        <v>0</v>
      </c>
    </row>
    <row r="332" spans="1:6" ht="38.25" customHeight="1" x14ac:dyDescent="0.3">
      <c r="A332" s="197" t="s">
        <v>33</v>
      </c>
      <c r="B332" s="111" t="s">
        <v>37</v>
      </c>
      <c r="C332" s="200">
        <f>C329</f>
        <v>0</v>
      </c>
      <c r="D332" s="201"/>
      <c r="E332" s="201"/>
      <c r="F332" s="202"/>
    </row>
    <row r="333" spans="1:6" ht="20.25" customHeight="1" x14ac:dyDescent="0.3">
      <c r="A333" s="198"/>
      <c r="B333" s="112" t="s">
        <v>40</v>
      </c>
      <c r="C333" s="189">
        <f>E325</f>
        <v>0</v>
      </c>
      <c r="D333" s="189"/>
      <c r="E333" s="189"/>
      <c r="F333" s="190"/>
    </row>
    <row r="334" spans="1:6" ht="38.25" customHeight="1" x14ac:dyDescent="0.3">
      <c r="A334" s="199"/>
      <c r="B334" s="191" t="s">
        <v>38</v>
      </c>
      <c r="C334" s="192"/>
      <c r="D334" s="192"/>
      <c r="E334" s="192"/>
      <c r="F334" s="193"/>
    </row>
    <row r="335" spans="1:6" ht="90" customHeight="1" thickBot="1" x14ac:dyDescent="0.35">
      <c r="A335" s="194" t="s">
        <v>34</v>
      </c>
      <c r="B335" s="195"/>
      <c r="C335" s="195"/>
      <c r="D335" s="195"/>
      <c r="E335" s="195"/>
      <c r="F335" s="196"/>
    </row>
    <row r="340" spans="1:6" ht="17.25" thickBot="1" x14ac:dyDescent="0.35"/>
    <row r="341" spans="1:6" x14ac:dyDescent="0.3">
      <c r="A341" s="95" t="s">
        <v>88</v>
      </c>
      <c r="B341" s="96"/>
      <c r="C341" s="96"/>
      <c r="D341" s="96"/>
      <c r="E341" s="96"/>
      <c r="F341" s="97"/>
    </row>
    <row r="342" spans="1:6" ht="54.75" customHeight="1" x14ac:dyDescent="0.3">
      <c r="A342" s="211" t="s">
        <v>0</v>
      </c>
      <c r="B342" s="212"/>
      <c r="C342" s="212"/>
      <c r="D342" s="212"/>
      <c r="E342" s="212"/>
      <c r="F342" s="213"/>
    </row>
    <row r="343" spans="1:6" x14ac:dyDescent="0.3">
      <c r="A343" s="204" t="s">
        <v>106</v>
      </c>
      <c r="B343" s="205"/>
      <c r="C343" s="98" t="s">
        <v>1</v>
      </c>
      <c r="D343" s="98" t="s">
        <v>2</v>
      </c>
      <c r="E343" s="98" t="s">
        <v>3</v>
      </c>
      <c r="F343" s="99" t="s">
        <v>4</v>
      </c>
    </row>
    <row r="344" spans="1:6" ht="53.25" customHeight="1" x14ac:dyDescent="0.3">
      <c r="A344" s="206"/>
      <c r="B344" s="207"/>
      <c r="C344" s="100"/>
      <c r="D344" s="100"/>
      <c r="E344" s="100"/>
      <c r="F344" s="101"/>
    </row>
    <row r="345" spans="1:6" ht="38.1" customHeight="1" x14ac:dyDescent="0.3">
      <c r="A345" s="102" t="s">
        <v>39</v>
      </c>
      <c r="B345" s="103">
        <f>정산보고서!C34</f>
        <v>0</v>
      </c>
      <c r="C345" s="182" t="s">
        <v>28</v>
      </c>
      <c r="D345" s="183"/>
      <c r="E345" s="184">
        <f>정산보고서!B34</f>
        <v>0</v>
      </c>
      <c r="F345" s="185"/>
    </row>
    <row r="346" spans="1:6" ht="38.1" customHeight="1" x14ac:dyDescent="0.3">
      <c r="A346" s="104" t="s">
        <v>29</v>
      </c>
      <c r="B346" s="186">
        <f>표지!$D$6</f>
        <v>0</v>
      </c>
      <c r="C346" s="187"/>
      <c r="D346" s="187"/>
      <c r="E346" s="187"/>
      <c r="F346" s="188"/>
    </row>
    <row r="347" spans="1:6" ht="38.1" customHeight="1" x14ac:dyDescent="0.3">
      <c r="A347" s="104" t="s">
        <v>30</v>
      </c>
      <c r="B347" s="219">
        <f>D347</f>
        <v>0</v>
      </c>
      <c r="C347" s="220"/>
      <c r="D347" s="105">
        <f>정산보고서!E34</f>
        <v>0</v>
      </c>
      <c r="E347" s="217" t="s">
        <v>56</v>
      </c>
      <c r="F347" s="218"/>
    </row>
    <row r="348" spans="1:6" ht="96.75" customHeight="1" x14ac:dyDescent="0.3">
      <c r="A348" s="104" t="s">
        <v>31</v>
      </c>
      <c r="B348" s="208">
        <f>정산보고서!D34</f>
        <v>0</v>
      </c>
      <c r="C348" s="209"/>
      <c r="D348" s="209"/>
      <c r="E348" s="209"/>
      <c r="F348" s="210"/>
    </row>
    <row r="349" spans="1:6" ht="33" customHeight="1" x14ac:dyDescent="0.3">
      <c r="A349" s="197" t="s">
        <v>32</v>
      </c>
      <c r="B349" s="106" t="s">
        <v>35</v>
      </c>
      <c r="C349" s="200">
        <f>정산보고서!F34</f>
        <v>0</v>
      </c>
      <c r="D349" s="201"/>
      <c r="E349" s="201"/>
      <c r="F349" s="202"/>
    </row>
    <row r="350" spans="1:6" ht="33" customHeight="1" x14ac:dyDescent="0.3">
      <c r="A350" s="198"/>
      <c r="B350" s="107" t="s">
        <v>59</v>
      </c>
      <c r="C350" s="214">
        <f>정산보고서!G34</f>
        <v>0</v>
      </c>
      <c r="D350" s="215"/>
      <c r="E350" s="215"/>
      <c r="F350" s="216"/>
    </row>
    <row r="351" spans="1:6" ht="33" customHeight="1" x14ac:dyDescent="0.3">
      <c r="A351" s="199"/>
      <c r="B351" s="108" t="s">
        <v>60</v>
      </c>
      <c r="C351" s="203">
        <f>정산보고서!I34</f>
        <v>0</v>
      </c>
      <c r="D351" s="192"/>
      <c r="E351" s="109" t="s">
        <v>36</v>
      </c>
      <c r="F351" s="110">
        <f>정산보고서!H34</f>
        <v>0</v>
      </c>
    </row>
    <row r="352" spans="1:6" ht="38.25" customHeight="1" x14ac:dyDescent="0.3">
      <c r="A352" s="197" t="s">
        <v>33</v>
      </c>
      <c r="B352" s="111" t="s">
        <v>37</v>
      </c>
      <c r="C352" s="200">
        <f>C349</f>
        <v>0</v>
      </c>
      <c r="D352" s="201"/>
      <c r="E352" s="201"/>
      <c r="F352" s="202"/>
    </row>
    <row r="353" spans="1:6" ht="20.25" customHeight="1" x14ac:dyDescent="0.3">
      <c r="A353" s="198"/>
      <c r="B353" s="112" t="s">
        <v>40</v>
      </c>
      <c r="C353" s="189">
        <f>E345</f>
        <v>0</v>
      </c>
      <c r="D353" s="189"/>
      <c r="E353" s="189"/>
      <c r="F353" s="190"/>
    </row>
    <row r="354" spans="1:6" ht="38.25" customHeight="1" x14ac:dyDescent="0.3">
      <c r="A354" s="199"/>
      <c r="B354" s="191" t="s">
        <v>38</v>
      </c>
      <c r="C354" s="192"/>
      <c r="D354" s="192"/>
      <c r="E354" s="192"/>
      <c r="F354" s="193"/>
    </row>
    <row r="355" spans="1:6" ht="90" customHeight="1" thickBot="1" x14ac:dyDescent="0.35">
      <c r="A355" s="194" t="s">
        <v>34</v>
      </c>
      <c r="B355" s="195"/>
      <c r="C355" s="195"/>
      <c r="D355" s="195"/>
      <c r="E355" s="195"/>
      <c r="F355" s="196"/>
    </row>
    <row r="360" spans="1:6" ht="17.25" thickBot="1" x14ac:dyDescent="0.35"/>
    <row r="361" spans="1:6" x14ac:dyDescent="0.3">
      <c r="A361" s="95" t="s">
        <v>88</v>
      </c>
      <c r="B361" s="96"/>
      <c r="C361" s="96"/>
      <c r="D361" s="96"/>
      <c r="E361" s="96"/>
      <c r="F361" s="97"/>
    </row>
    <row r="362" spans="1:6" ht="54.75" customHeight="1" x14ac:dyDescent="0.3">
      <c r="A362" s="211" t="s">
        <v>0</v>
      </c>
      <c r="B362" s="212"/>
      <c r="C362" s="212"/>
      <c r="D362" s="212"/>
      <c r="E362" s="212"/>
      <c r="F362" s="213"/>
    </row>
    <row r="363" spans="1:6" x14ac:dyDescent="0.3">
      <c r="A363" s="204" t="s">
        <v>107</v>
      </c>
      <c r="B363" s="205"/>
      <c r="C363" s="98" t="s">
        <v>1</v>
      </c>
      <c r="D363" s="98" t="s">
        <v>2</v>
      </c>
      <c r="E363" s="98" t="s">
        <v>3</v>
      </c>
      <c r="F363" s="99" t="s">
        <v>4</v>
      </c>
    </row>
    <row r="364" spans="1:6" ht="53.25" customHeight="1" x14ac:dyDescent="0.3">
      <c r="A364" s="206"/>
      <c r="B364" s="207"/>
      <c r="C364" s="100"/>
      <c r="D364" s="100"/>
      <c r="E364" s="100"/>
      <c r="F364" s="101"/>
    </row>
    <row r="365" spans="1:6" ht="38.1" customHeight="1" x14ac:dyDescent="0.3">
      <c r="A365" s="102" t="s">
        <v>39</v>
      </c>
      <c r="B365" s="103">
        <f>정산보고서!C35</f>
        <v>0</v>
      </c>
      <c r="C365" s="182" t="s">
        <v>28</v>
      </c>
      <c r="D365" s="183"/>
      <c r="E365" s="184">
        <f>정산보고서!B35</f>
        <v>0</v>
      </c>
      <c r="F365" s="185"/>
    </row>
    <row r="366" spans="1:6" ht="38.1" customHeight="1" x14ac:dyDescent="0.3">
      <c r="A366" s="104" t="s">
        <v>29</v>
      </c>
      <c r="B366" s="186">
        <f>표지!$D$6</f>
        <v>0</v>
      </c>
      <c r="C366" s="187"/>
      <c r="D366" s="187"/>
      <c r="E366" s="187"/>
      <c r="F366" s="188"/>
    </row>
    <row r="367" spans="1:6" ht="38.1" customHeight="1" x14ac:dyDescent="0.3">
      <c r="A367" s="104" t="s">
        <v>30</v>
      </c>
      <c r="B367" s="219">
        <f>D367</f>
        <v>0</v>
      </c>
      <c r="C367" s="220"/>
      <c r="D367" s="105">
        <f>정산보고서!E35</f>
        <v>0</v>
      </c>
      <c r="E367" s="217" t="s">
        <v>56</v>
      </c>
      <c r="F367" s="218"/>
    </row>
    <row r="368" spans="1:6" ht="96.75" customHeight="1" x14ac:dyDescent="0.3">
      <c r="A368" s="104" t="s">
        <v>31</v>
      </c>
      <c r="B368" s="208">
        <f>정산보고서!D35</f>
        <v>0</v>
      </c>
      <c r="C368" s="209"/>
      <c r="D368" s="209"/>
      <c r="E368" s="209"/>
      <c r="F368" s="210"/>
    </row>
    <row r="369" spans="1:6" ht="33" customHeight="1" x14ac:dyDescent="0.3">
      <c r="A369" s="197" t="s">
        <v>32</v>
      </c>
      <c r="B369" s="106" t="s">
        <v>35</v>
      </c>
      <c r="C369" s="200">
        <f>정산보고서!F35</f>
        <v>0</v>
      </c>
      <c r="D369" s="201"/>
      <c r="E369" s="201"/>
      <c r="F369" s="202"/>
    </row>
    <row r="370" spans="1:6" ht="33" customHeight="1" x14ac:dyDescent="0.3">
      <c r="A370" s="198"/>
      <c r="B370" s="107" t="s">
        <v>59</v>
      </c>
      <c r="C370" s="214">
        <f>정산보고서!G35</f>
        <v>0</v>
      </c>
      <c r="D370" s="215"/>
      <c r="E370" s="215"/>
      <c r="F370" s="216"/>
    </row>
    <row r="371" spans="1:6" ht="33" customHeight="1" x14ac:dyDescent="0.3">
      <c r="A371" s="199"/>
      <c r="B371" s="108" t="s">
        <v>60</v>
      </c>
      <c r="C371" s="203">
        <f>정산보고서!I35</f>
        <v>0</v>
      </c>
      <c r="D371" s="192"/>
      <c r="E371" s="109" t="s">
        <v>36</v>
      </c>
      <c r="F371" s="110">
        <f>정산보고서!H35</f>
        <v>0</v>
      </c>
    </row>
    <row r="372" spans="1:6" ht="38.25" customHeight="1" x14ac:dyDescent="0.3">
      <c r="A372" s="197" t="s">
        <v>33</v>
      </c>
      <c r="B372" s="111" t="s">
        <v>37</v>
      </c>
      <c r="C372" s="200">
        <f>C369</f>
        <v>0</v>
      </c>
      <c r="D372" s="201"/>
      <c r="E372" s="201"/>
      <c r="F372" s="202"/>
    </row>
    <row r="373" spans="1:6" ht="20.25" customHeight="1" x14ac:dyDescent="0.3">
      <c r="A373" s="198"/>
      <c r="B373" s="112" t="s">
        <v>40</v>
      </c>
      <c r="C373" s="189">
        <f>E365</f>
        <v>0</v>
      </c>
      <c r="D373" s="189"/>
      <c r="E373" s="189"/>
      <c r="F373" s="190"/>
    </row>
    <row r="374" spans="1:6" ht="38.25" customHeight="1" x14ac:dyDescent="0.3">
      <c r="A374" s="199"/>
      <c r="B374" s="191" t="s">
        <v>38</v>
      </c>
      <c r="C374" s="192"/>
      <c r="D374" s="192"/>
      <c r="E374" s="192"/>
      <c r="F374" s="193"/>
    </row>
    <row r="375" spans="1:6" ht="90" customHeight="1" thickBot="1" x14ac:dyDescent="0.35">
      <c r="A375" s="194" t="s">
        <v>34</v>
      </c>
      <c r="B375" s="195"/>
      <c r="C375" s="195"/>
      <c r="D375" s="195"/>
      <c r="E375" s="195"/>
      <c r="F375" s="196"/>
    </row>
    <row r="380" spans="1:6" ht="17.25" thickBot="1" x14ac:dyDescent="0.35"/>
    <row r="381" spans="1:6" x14ac:dyDescent="0.3">
      <c r="A381" s="95" t="s">
        <v>88</v>
      </c>
      <c r="B381" s="96"/>
      <c r="C381" s="96"/>
      <c r="D381" s="96"/>
      <c r="E381" s="96"/>
      <c r="F381" s="97"/>
    </row>
    <row r="382" spans="1:6" ht="54.75" customHeight="1" x14ac:dyDescent="0.3">
      <c r="A382" s="211" t="s">
        <v>0</v>
      </c>
      <c r="B382" s="212"/>
      <c r="C382" s="212"/>
      <c r="D382" s="212"/>
      <c r="E382" s="212"/>
      <c r="F382" s="213"/>
    </row>
    <row r="383" spans="1:6" x14ac:dyDescent="0.3">
      <c r="A383" s="204" t="s">
        <v>108</v>
      </c>
      <c r="B383" s="205"/>
      <c r="C383" s="98" t="s">
        <v>1</v>
      </c>
      <c r="D383" s="98" t="s">
        <v>2</v>
      </c>
      <c r="E383" s="98" t="s">
        <v>3</v>
      </c>
      <c r="F383" s="99" t="s">
        <v>4</v>
      </c>
    </row>
    <row r="384" spans="1:6" ht="53.25" customHeight="1" x14ac:dyDescent="0.3">
      <c r="A384" s="206"/>
      <c r="B384" s="207"/>
      <c r="C384" s="100"/>
      <c r="D384" s="100"/>
      <c r="E384" s="100"/>
      <c r="F384" s="101"/>
    </row>
    <row r="385" spans="1:6" ht="38.1" customHeight="1" x14ac:dyDescent="0.3">
      <c r="A385" s="102" t="s">
        <v>39</v>
      </c>
      <c r="B385" s="103">
        <f>정산보고서!C36</f>
        <v>0</v>
      </c>
      <c r="C385" s="182" t="s">
        <v>28</v>
      </c>
      <c r="D385" s="183"/>
      <c r="E385" s="184">
        <f>정산보고서!B36</f>
        <v>0</v>
      </c>
      <c r="F385" s="185"/>
    </row>
    <row r="386" spans="1:6" ht="38.1" customHeight="1" x14ac:dyDescent="0.3">
      <c r="A386" s="104" t="s">
        <v>29</v>
      </c>
      <c r="B386" s="186">
        <f>표지!$D$6</f>
        <v>0</v>
      </c>
      <c r="C386" s="187"/>
      <c r="D386" s="187"/>
      <c r="E386" s="187"/>
      <c r="F386" s="188"/>
    </row>
    <row r="387" spans="1:6" ht="38.1" customHeight="1" x14ac:dyDescent="0.3">
      <c r="A387" s="104" t="s">
        <v>30</v>
      </c>
      <c r="B387" s="219">
        <f>정산보고서!E36</f>
        <v>0</v>
      </c>
      <c r="C387" s="220"/>
      <c r="D387" s="105">
        <f>정산보고서!E36</f>
        <v>0</v>
      </c>
      <c r="E387" s="217" t="s">
        <v>56</v>
      </c>
      <c r="F387" s="218"/>
    </row>
    <row r="388" spans="1:6" ht="96.75" customHeight="1" x14ac:dyDescent="0.3">
      <c r="A388" s="104" t="s">
        <v>31</v>
      </c>
      <c r="B388" s="208">
        <f>정산보고서!D36</f>
        <v>0</v>
      </c>
      <c r="C388" s="209"/>
      <c r="D388" s="209"/>
      <c r="E388" s="209"/>
      <c r="F388" s="210"/>
    </row>
    <row r="389" spans="1:6" ht="33" customHeight="1" x14ac:dyDescent="0.3">
      <c r="A389" s="197" t="s">
        <v>32</v>
      </c>
      <c r="B389" s="106" t="s">
        <v>35</v>
      </c>
      <c r="C389" s="200">
        <f>정산보고서!F36</f>
        <v>0</v>
      </c>
      <c r="D389" s="201"/>
      <c r="E389" s="201"/>
      <c r="F389" s="202"/>
    </row>
    <row r="390" spans="1:6" ht="33" customHeight="1" x14ac:dyDescent="0.3">
      <c r="A390" s="198"/>
      <c r="B390" s="107" t="s">
        <v>59</v>
      </c>
      <c r="C390" s="214">
        <f>정산보고서!G36</f>
        <v>0</v>
      </c>
      <c r="D390" s="215"/>
      <c r="E390" s="215"/>
      <c r="F390" s="216"/>
    </row>
    <row r="391" spans="1:6" ht="33" customHeight="1" x14ac:dyDescent="0.3">
      <c r="A391" s="199"/>
      <c r="B391" s="108" t="s">
        <v>60</v>
      </c>
      <c r="C391" s="203">
        <f>정산보고서!I36</f>
        <v>0</v>
      </c>
      <c r="D391" s="192"/>
      <c r="E391" s="109" t="s">
        <v>36</v>
      </c>
      <c r="F391" s="110">
        <f>정산보고서!H36</f>
        <v>0</v>
      </c>
    </row>
    <row r="392" spans="1:6" ht="38.25" customHeight="1" x14ac:dyDescent="0.3">
      <c r="A392" s="197" t="s">
        <v>33</v>
      </c>
      <c r="B392" s="111" t="s">
        <v>37</v>
      </c>
      <c r="C392" s="200">
        <f>C389</f>
        <v>0</v>
      </c>
      <c r="D392" s="201"/>
      <c r="E392" s="201"/>
      <c r="F392" s="202"/>
    </row>
    <row r="393" spans="1:6" ht="20.25" customHeight="1" x14ac:dyDescent="0.3">
      <c r="A393" s="198"/>
      <c r="B393" s="112" t="s">
        <v>40</v>
      </c>
      <c r="C393" s="189">
        <f>E385</f>
        <v>0</v>
      </c>
      <c r="D393" s="189"/>
      <c r="E393" s="189"/>
      <c r="F393" s="190"/>
    </row>
    <row r="394" spans="1:6" ht="38.25" customHeight="1" x14ac:dyDescent="0.3">
      <c r="A394" s="199"/>
      <c r="B394" s="191" t="s">
        <v>38</v>
      </c>
      <c r="C394" s="192"/>
      <c r="D394" s="192"/>
      <c r="E394" s="192"/>
      <c r="F394" s="193"/>
    </row>
    <row r="395" spans="1:6" ht="90" customHeight="1" thickBot="1" x14ac:dyDescent="0.35">
      <c r="A395" s="194" t="s">
        <v>34</v>
      </c>
      <c r="B395" s="195"/>
      <c r="C395" s="195"/>
      <c r="D395" s="195"/>
      <c r="E395" s="195"/>
      <c r="F395" s="196"/>
    </row>
    <row r="400" spans="1:6" ht="17.25" thickBot="1" x14ac:dyDescent="0.35"/>
    <row r="401" spans="1:6" x14ac:dyDescent="0.3">
      <c r="A401" s="95" t="s">
        <v>88</v>
      </c>
      <c r="B401" s="96"/>
      <c r="C401" s="96"/>
      <c r="D401" s="96"/>
      <c r="E401" s="96"/>
      <c r="F401" s="97"/>
    </row>
    <row r="402" spans="1:6" ht="54.75" customHeight="1" x14ac:dyDescent="0.3">
      <c r="A402" s="211" t="s">
        <v>0</v>
      </c>
      <c r="B402" s="212"/>
      <c r="C402" s="212"/>
      <c r="D402" s="212"/>
      <c r="E402" s="212"/>
      <c r="F402" s="213"/>
    </row>
    <row r="403" spans="1:6" x14ac:dyDescent="0.3">
      <c r="A403" s="204" t="s">
        <v>109</v>
      </c>
      <c r="B403" s="205"/>
      <c r="C403" s="98" t="s">
        <v>1</v>
      </c>
      <c r="D403" s="98" t="s">
        <v>2</v>
      </c>
      <c r="E403" s="98" t="s">
        <v>3</v>
      </c>
      <c r="F403" s="99" t="s">
        <v>4</v>
      </c>
    </row>
    <row r="404" spans="1:6" ht="53.25" customHeight="1" x14ac:dyDescent="0.3">
      <c r="A404" s="206"/>
      <c r="B404" s="207"/>
      <c r="C404" s="100"/>
      <c r="D404" s="100"/>
      <c r="E404" s="100"/>
      <c r="F404" s="101"/>
    </row>
    <row r="405" spans="1:6" ht="38.1" customHeight="1" x14ac:dyDescent="0.3">
      <c r="A405" s="102" t="s">
        <v>39</v>
      </c>
      <c r="B405" s="103">
        <f>정산보고서!C37</f>
        <v>0</v>
      </c>
      <c r="C405" s="182" t="s">
        <v>28</v>
      </c>
      <c r="D405" s="183"/>
      <c r="E405" s="184">
        <f>정산보고서!B37</f>
        <v>0</v>
      </c>
      <c r="F405" s="185"/>
    </row>
    <row r="406" spans="1:6" ht="38.1" customHeight="1" x14ac:dyDescent="0.3">
      <c r="A406" s="104" t="s">
        <v>29</v>
      </c>
      <c r="B406" s="186">
        <f>표지!$D$6</f>
        <v>0</v>
      </c>
      <c r="C406" s="187"/>
      <c r="D406" s="187"/>
      <c r="E406" s="187"/>
      <c r="F406" s="188"/>
    </row>
    <row r="407" spans="1:6" ht="38.1" customHeight="1" x14ac:dyDescent="0.3">
      <c r="A407" s="104" t="s">
        <v>30</v>
      </c>
      <c r="B407" s="219">
        <f>정산보고서!E37</f>
        <v>0</v>
      </c>
      <c r="C407" s="220"/>
      <c r="D407" s="105">
        <f>정산보고서!E37</f>
        <v>0</v>
      </c>
      <c r="E407" s="217" t="s">
        <v>56</v>
      </c>
      <c r="F407" s="218"/>
    </row>
    <row r="408" spans="1:6" ht="96.75" customHeight="1" x14ac:dyDescent="0.3">
      <c r="A408" s="104" t="s">
        <v>31</v>
      </c>
      <c r="B408" s="208">
        <f>정산보고서!D37</f>
        <v>0</v>
      </c>
      <c r="C408" s="209"/>
      <c r="D408" s="209"/>
      <c r="E408" s="209"/>
      <c r="F408" s="210"/>
    </row>
    <row r="409" spans="1:6" ht="33" customHeight="1" x14ac:dyDescent="0.3">
      <c r="A409" s="197" t="s">
        <v>32</v>
      </c>
      <c r="B409" s="106" t="s">
        <v>35</v>
      </c>
      <c r="C409" s="200">
        <f>정산보고서!F37</f>
        <v>0</v>
      </c>
      <c r="D409" s="201"/>
      <c r="E409" s="201"/>
      <c r="F409" s="202"/>
    </row>
    <row r="410" spans="1:6" ht="33" customHeight="1" x14ac:dyDescent="0.3">
      <c r="A410" s="198"/>
      <c r="B410" s="107" t="s">
        <v>59</v>
      </c>
      <c r="C410" s="214">
        <f>정산보고서!G37</f>
        <v>0</v>
      </c>
      <c r="D410" s="215"/>
      <c r="E410" s="215"/>
      <c r="F410" s="216"/>
    </row>
    <row r="411" spans="1:6" ht="33" customHeight="1" x14ac:dyDescent="0.3">
      <c r="A411" s="199"/>
      <c r="B411" s="108" t="s">
        <v>60</v>
      </c>
      <c r="C411" s="203">
        <f>정산보고서!I37</f>
        <v>0</v>
      </c>
      <c r="D411" s="192"/>
      <c r="E411" s="109" t="s">
        <v>36</v>
      </c>
      <c r="F411" s="110">
        <f>정산보고서!H37</f>
        <v>0</v>
      </c>
    </row>
    <row r="412" spans="1:6" ht="38.25" customHeight="1" x14ac:dyDescent="0.3">
      <c r="A412" s="197" t="s">
        <v>33</v>
      </c>
      <c r="B412" s="111" t="s">
        <v>37</v>
      </c>
      <c r="C412" s="200">
        <f>C409</f>
        <v>0</v>
      </c>
      <c r="D412" s="201"/>
      <c r="E412" s="201"/>
      <c r="F412" s="202"/>
    </row>
    <row r="413" spans="1:6" ht="20.25" customHeight="1" x14ac:dyDescent="0.3">
      <c r="A413" s="198"/>
      <c r="B413" s="112" t="s">
        <v>40</v>
      </c>
      <c r="C413" s="189">
        <f>E405</f>
        <v>0</v>
      </c>
      <c r="D413" s="189"/>
      <c r="E413" s="189"/>
      <c r="F413" s="190"/>
    </row>
    <row r="414" spans="1:6" ht="38.25" customHeight="1" x14ac:dyDescent="0.3">
      <c r="A414" s="199"/>
      <c r="B414" s="191" t="s">
        <v>38</v>
      </c>
      <c r="C414" s="192"/>
      <c r="D414" s="192"/>
      <c r="E414" s="192"/>
      <c r="F414" s="193"/>
    </row>
    <row r="415" spans="1:6" ht="90" customHeight="1" thickBot="1" x14ac:dyDescent="0.35">
      <c r="A415" s="194" t="s">
        <v>34</v>
      </c>
      <c r="B415" s="195"/>
      <c r="C415" s="195"/>
      <c r="D415" s="195"/>
      <c r="E415" s="195"/>
      <c r="F415" s="196"/>
    </row>
    <row r="420" spans="1:6" ht="17.25" thickBot="1" x14ac:dyDescent="0.35"/>
    <row r="421" spans="1:6" x14ac:dyDescent="0.3">
      <c r="A421" s="95" t="s">
        <v>88</v>
      </c>
      <c r="B421" s="96"/>
      <c r="C421" s="96"/>
      <c r="D421" s="96"/>
      <c r="E421" s="96"/>
      <c r="F421" s="97"/>
    </row>
    <row r="422" spans="1:6" ht="54.75" customHeight="1" x14ac:dyDescent="0.3">
      <c r="A422" s="211" t="s">
        <v>0</v>
      </c>
      <c r="B422" s="212"/>
      <c r="C422" s="212"/>
      <c r="D422" s="212"/>
      <c r="E422" s="212"/>
      <c r="F422" s="213"/>
    </row>
    <row r="423" spans="1:6" x14ac:dyDescent="0.3">
      <c r="A423" s="204" t="s">
        <v>110</v>
      </c>
      <c r="B423" s="205"/>
      <c r="C423" s="98" t="s">
        <v>1</v>
      </c>
      <c r="D423" s="98" t="s">
        <v>2</v>
      </c>
      <c r="E423" s="98" t="s">
        <v>3</v>
      </c>
      <c r="F423" s="99" t="s">
        <v>4</v>
      </c>
    </row>
    <row r="424" spans="1:6" ht="53.25" customHeight="1" x14ac:dyDescent="0.3">
      <c r="A424" s="206"/>
      <c r="B424" s="207"/>
      <c r="C424" s="100"/>
      <c r="D424" s="100"/>
      <c r="E424" s="100"/>
      <c r="F424" s="101"/>
    </row>
    <row r="425" spans="1:6" ht="38.1" customHeight="1" x14ac:dyDescent="0.3">
      <c r="A425" s="102" t="s">
        <v>39</v>
      </c>
      <c r="B425" s="103">
        <f>정산보고서!C38</f>
        <v>0</v>
      </c>
      <c r="C425" s="182" t="s">
        <v>28</v>
      </c>
      <c r="D425" s="183"/>
      <c r="E425" s="184">
        <f>정산보고서!B38</f>
        <v>0</v>
      </c>
      <c r="F425" s="185"/>
    </row>
    <row r="426" spans="1:6" ht="38.1" customHeight="1" x14ac:dyDescent="0.3">
      <c r="A426" s="104" t="s">
        <v>29</v>
      </c>
      <c r="B426" s="186">
        <f>표지!$D$6</f>
        <v>0</v>
      </c>
      <c r="C426" s="187"/>
      <c r="D426" s="187"/>
      <c r="E426" s="187"/>
      <c r="F426" s="188"/>
    </row>
    <row r="427" spans="1:6" ht="38.1" customHeight="1" x14ac:dyDescent="0.3">
      <c r="A427" s="104" t="s">
        <v>30</v>
      </c>
      <c r="B427" s="219">
        <f>정산보고서!E38</f>
        <v>0</v>
      </c>
      <c r="C427" s="220"/>
      <c r="D427" s="105">
        <f>정산보고서!E38</f>
        <v>0</v>
      </c>
      <c r="E427" s="217" t="s">
        <v>56</v>
      </c>
      <c r="F427" s="218"/>
    </row>
    <row r="428" spans="1:6" ht="96.75" customHeight="1" x14ac:dyDescent="0.3">
      <c r="A428" s="104" t="s">
        <v>31</v>
      </c>
      <c r="B428" s="208">
        <f>정산보고서!D38</f>
        <v>0</v>
      </c>
      <c r="C428" s="209"/>
      <c r="D428" s="209"/>
      <c r="E428" s="209"/>
      <c r="F428" s="210"/>
    </row>
    <row r="429" spans="1:6" ht="33" customHeight="1" x14ac:dyDescent="0.3">
      <c r="A429" s="197" t="s">
        <v>32</v>
      </c>
      <c r="B429" s="106" t="s">
        <v>35</v>
      </c>
      <c r="C429" s="200">
        <f>정산보고서!F38</f>
        <v>0</v>
      </c>
      <c r="D429" s="201"/>
      <c r="E429" s="201"/>
      <c r="F429" s="202"/>
    </row>
    <row r="430" spans="1:6" ht="33" customHeight="1" x14ac:dyDescent="0.3">
      <c r="A430" s="198"/>
      <c r="B430" s="107" t="s">
        <v>59</v>
      </c>
      <c r="C430" s="214">
        <f>정산보고서!G38</f>
        <v>0</v>
      </c>
      <c r="D430" s="215"/>
      <c r="E430" s="215"/>
      <c r="F430" s="216"/>
    </row>
    <row r="431" spans="1:6" ht="33" customHeight="1" x14ac:dyDescent="0.3">
      <c r="A431" s="199"/>
      <c r="B431" s="108" t="s">
        <v>60</v>
      </c>
      <c r="C431" s="203">
        <f>정산보고서!I38</f>
        <v>0</v>
      </c>
      <c r="D431" s="192"/>
      <c r="E431" s="109" t="s">
        <v>36</v>
      </c>
      <c r="F431" s="110">
        <f>정산보고서!H38</f>
        <v>0</v>
      </c>
    </row>
    <row r="432" spans="1:6" ht="38.25" customHeight="1" x14ac:dyDescent="0.3">
      <c r="A432" s="197" t="s">
        <v>33</v>
      </c>
      <c r="B432" s="111" t="s">
        <v>37</v>
      </c>
      <c r="C432" s="200">
        <f>C429</f>
        <v>0</v>
      </c>
      <c r="D432" s="201"/>
      <c r="E432" s="201"/>
      <c r="F432" s="202"/>
    </row>
    <row r="433" spans="1:6" ht="20.25" customHeight="1" x14ac:dyDescent="0.3">
      <c r="A433" s="198"/>
      <c r="B433" s="112" t="s">
        <v>40</v>
      </c>
      <c r="C433" s="189">
        <f>E425</f>
        <v>0</v>
      </c>
      <c r="D433" s="189"/>
      <c r="E433" s="189"/>
      <c r="F433" s="190"/>
    </row>
    <row r="434" spans="1:6" ht="38.25" customHeight="1" x14ac:dyDescent="0.3">
      <c r="A434" s="199"/>
      <c r="B434" s="191" t="s">
        <v>38</v>
      </c>
      <c r="C434" s="192"/>
      <c r="D434" s="192"/>
      <c r="E434" s="192"/>
      <c r="F434" s="193"/>
    </row>
    <row r="435" spans="1:6" ht="90" customHeight="1" thickBot="1" x14ac:dyDescent="0.35">
      <c r="A435" s="194" t="s">
        <v>34</v>
      </c>
      <c r="B435" s="195"/>
      <c r="C435" s="195"/>
      <c r="D435" s="195"/>
      <c r="E435" s="195"/>
      <c r="F435" s="196"/>
    </row>
    <row r="440" spans="1:6" ht="17.25" thickBot="1" x14ac:dyDescent="0.35"/>
    <row r="441" spans="1:6" x14ac:dyDescent="0.3">
      <c r="A441" s="95" t="s">
        <v>88</v>
      </c>
      <c r="B441" s="96"/>
      <c r="C441" s="96"/>
      <c r="D441" s="96"/>
      <c r="E441" s="96"/>
      <c r="F441" s="97"/>
    </row>
    <row r="442" spans="1:6" ht="54.75" customHeight="1" x14ac:dyDescent="0.3">
      <c r="A442" s="211" t="s">
        <v>0</v>
      </c>
      <c r="B442" s="212"/>
      <c r="C442" s="212"/>
      <c r="D442" s="212"/>
      <c r="E442" s="212"/>
      <c r="F442" s="213"/>
    </row>
    <row r="443" spans="1:6" x14ac:dyDescent="0.3">
      <c r="A443" s="204" t="s">
        <v>111</v>
      </c>
      <c r="B443" s="205"/>
      <c r="C443" s="98" t="s">
        <v>1</v>
      </c>
      <c r="D443" s="98" t="s">
        <v>2</v>
      </c>
      <c r="E443" s="98" t="s">
        <v>3</v>
      </c>
      <c r="F443" s="99" t="s">
        <v>4</v>
      </c>
    </row>
    <row r="444" spans="1:6" ht="53.25" customHeight="1" x14ac:dyDescent="0.3">
      <c r="A444" s="206"/>
      <c r="B444" s="207"/>
      <c r="C444" s="100"/>
      <c r="D444" s="100"/>
      <c r="E444" s="100"/>
      <c r="F444" s="101"/>
    </row>
    <row r="445" spans="1:6" ht="38.1" customHeight="1" x14ac:dyDescent="0.3">
      <c r="A445" s="102" t="s">
        <v>39</v>
      </c>
      <c r="B445" s="103">
        <f>정산보고서!C39</f>
        <v>0</v>
      </c>
      <c r="C445" s="182" t="s">
        <v>28</v>
      </c>
      <c r="D445" s="183"/>
      <c r="E445" s="184">
        <f>정산보고서!B39</f>
        <v>0</v>
      </c>
      <c r="F445" s="185"/>
    </row>
    <row r="446" spans="1:6" ht="38.1" customHeight="1" x14ac:dyDescent="0.3">
      <c r="A446" s="104" t="s">
        <v>29</v>
      </c>
      <c r="B446" s="186">
        <f>표지!$D$6</f>
        <v>0</v>
      </c>
      <c r="C446" s="187"/>
      <c r="D446" s="187"/>
      <c r="E446" s="187"/>
      <c r="F446" s="188"/>
    </row>
    <row r="447" spans="1:6" ht="38.1" customHeight="1" x14ac:dyDescent="0.3">
      <c r="A447" s="104" t="s">
        <v>30</v>
      </c>
      <c r="B447" s="219">
        <f>정산보고서!E39</f>
        <v>0</v>
      </c>
      <c r="C447" s="220"/>
      <c r="D447" s="105">
        <f>정산보고서!E39</f>
        <v>0</v>
      </c>
      <c r="E447" s="217" t="s">
        <v>56</v>
      </c>
      <c r="F447" s="218"/>
    </row>
    <row r="448" spans="1:6" ht="96.75" customHeight="1" x14ac:dyDescent="0.3">
      <c r="A448" s="104" t="s">
        <v>31</v>
      </c>
      <c r="B448" s="208">
        <f>정산보고서!D39</f>
        <v>0</v>
      </c>
      <c r="C448" s="209"/>
      <c r="D448" s="209"/>
      <c r="E448" s="209"/>
      <c r="F448" s="210"/>
    </row>
    <row r="449" spans="1:6" ht="33" customHeight="1" x14ac:dyDescent="0.3">
      <c r="A449" s="197" t="s">
        <v>32</v>
      </c>
      <c r="B449" s="106" t="s">
        <v>35</v>
      </c>
      <c r="C449" s="200">
        <f>정산보고서!F39</f>
        <v>0</v>
      </c>
      <c r="D449" s="201"/>
      <c r="E449" s="201"/>
      <c r="F449" s="202"/>
    </row>
    <row r="450" spans="1:6" ht="33" customHeight="1" x14ac:dyDescent="0.3">
      <c r="A450" s="198"/>
      <c r="B450" s="107" t="s">
        <v>59</v>
      </c>
      <c r="C450" s="214">
        <f>정산보고서!G39</f>
        <v>0</v>
      </c>
      <c r="D450" s="215"/>
      <c r="E450" s="215"/>
      <c r="F450" s="216"/>
    </row>
    <row r="451" spans="1:6" ht="33" customHeight="1" x14ac:dyDescent="0.3">
      <c r="A451" s="199"/>
      <c r="B451" s="108" t="s">
        <v>60</v>
      </c>
      <c r="C451" s="203">
        <f>정산보고서!I39</f>
        <v>0</v>
      </c>
      <c r="D451" s="192"/>
      <c r="E451" s="109" t="s">
        <v>36</v>
      </c>
      <c r="F451" s="110">
        <f>정산보고서!H39</f>
        <v>0</v>
      </c>
    </row>
    <row r="452" spans="1:6" ht="38.25" customHeight="1" x14ac:dyDescent="0.3">
      <c r="A452" s="197" t="s">
        <v>33</v>
      </c>
      <c r="B452" s="111" t="s">
        <v>37</v>
      </c>
      <c r="C452" s="200">
        <f>C449</f>
        <v>0</v>
      </c>
      <c r="D452" s="201"/>
      <c r="E452" s="201"/>
      <c r="F452" s="202"/>
    </row>
    <row r="453" spans="1:6" ht="20.25" customHeight="1" x14ac:dyDescent="0.3">
      <c r="A453" s="198"/>
      <c r="B453" s="112" t="s">
        <v>40</v>
      </c>
      <c r="C453" s="189">
        <f>E445</f>
        <v>0</v>
      </c>
      <c r="D453" s="189"/>
      <c r="E453" s="189"/>
      <c r="F453" s="190"/>
    </row>
    <row r="454" spans="1:6" ht="38.25" customHeight="1" x14ac:dyDescent="0.3">
      <c r="A454" s="199"/>
      <c r="B454" s="191" t="s">
        <v>38</v>
      </c>
      <c r="C454" s="192"/>
      <c r="D454" s="192"/>
      <c r="E454" s="192"/>
      <c r="F454" s="193"/>
    </row>
    <row r="455" spans="1:6" ht="90" customHeight="1" thickBot="1" x14ac:dyDescent="0.35">
      <c r="A455" s="194" t="s">
        <v>34</v>
      </c>
      <c r="B455" s="195"/>
      <c r="C455" s="195"/>
      <c r="D455" s="195"/>
      <c r="E455" s="195"/>
      <c r="F455" s="196"/>
    </row>
    <row r="460" spans="1:6" ht="17.25" thickBot="1" x14ac:dyDescent="0.35"/>
    <row r="461" spans="1:6" x14ac:dyDescent="0.3">
      <c r="A461" s="95" t="s">
        <v>88</v>
      </c>
      <c r="B461" s="96"/>
      <c r="C461" s="96"/>
      <c r="D461" s="96"/>
      <c r="E461" s="96"/>
      <c r="F461" s="97"/>
    </row>
    <row r="462" spans="1:6" ht="54.75" customHeight="1" x14ac:dyDescent="0.3">
      <c r="A462" s="211" t="s">
        <v>0</v>
      </c>
      <c r="B462" s="212"/>
      <c r="C462" s="212"/>
      <c r="D462" s="212"/>
      <c r="E462" s="212"/>
      <c r="F462" s="213"/>
    </row>
    <row r="463" spans="1:6" x14ac:dyDescent="0.3">
      <c r="A463" s="204" t="s">
        <v>112</v>
      </c>
      <c r="B463" s="205"/>
      <c r="C463" s="98" t="s">
        <v>1</v>
      </c>
      <c r="D463" s="98" t="s">
        <v>2</v>
      </c>
      <c r="E463" s="98" t="s">
        <v>3</v>
      </c>
      <c r="F463" s="99" t="s">
        <v>4</v>
      </c>
    </row>
    <row r="464" spans="1:6" ht="53.25" customHeight="1" x14ac:dyDescent="0.3">
      <c r="A464" s="206"/>
      <c r="B464" s="207"/>
      <c r="C464" s="100"/>
      <c r="D464" s="100"/>
      <c r="E464" s="100"/>
      <c r="F464" s="101"/>
    </row>
    <row r="465" spans="1:6" ht="38.1" customHeight="1" x14ac:dyDescent="0.3">
      <c r="A465" s="102" t="s">
        <v>39</v>
      </c>
      <c r="B465" s="103">
        <f>정산보고서!C40</f>
        <v>0</v>
      </c>
      <c r="C465" s="182" t="s">
        <v>28</v>
      </c>
      <c r="D465" s="183"/>
      <c r="E465" s="184">
        <f>정산보고서!B40</f>
        <v>0</v>
      </c>
      <c r="F465" s="185"/>
    </row>
    <row r="466" spans="1:6" ht="38.1" customHeight="1" x14ac:dyDescent="0.3">
      <c r="A466" s="104" t="s">
        <v>29</v>
      </c>
      <c r="B466" s="186">
        <f>표지!$D$6</f>
        <v>0</v>
      </c>
      <c r="C466" s="187"/>
      <c r="D466" s="187"/>
      <c r="E466" s="187"/>
      <c r="F466" s="188"/>
    </row>
    <row r="467" spans="1:6" ht="38.1" customHeight="1" x14ac:dyDescent="0.3">
      <c r="A467" s="104" t="s">
        <v>30</v>
      </c>
      <c r="B467" s="219">
        <f>정산보고서!E40</f>
        <v>0</v>
      </c>
      <c r="C467" s="220"/>
      <c r="D467" s="105">
        <f>정산보고서!E40</f>
        <v>0</v>
      </c>
      <c r="E467" s="217" t="s">
        <v>56</v>
      </c>
      <c r="F467" s="218"/>
    </row>
    <row r="468" spans="1:6" ht="96.75" customHeight="1" x14ac:dyDescent="0.3">
      <c r="A468" s="104" t="s">
        <v>31</v>
      </c>
      <c r="B468" s="208">
        <f>정산보고서!D40</f>
        <v>0</v>
      </c>
      <c r="C468" s="209"/>
      <c r="D468" s="209"/>
      <c r="E468" s="209"/>
      <c r="F468" s="210"/>
    </row>
    <row r="469" spans="1:6" ht="33" customHeight="1" x14ac:dyDescent="0.3">
      <c r="A469" s="197" t="s">
        <v>32</v>
      </c>
      <c r="B469" s="106" t="s">
        <v>35</v>
      </c>
      <c r="C469" s="200">
        <f>정산보고서!F40</f>
        <v>0</v>
      </c>
      <c r="D469" s="201"/>
      <c r="E469" s="201"/>
      <c r="F469" s="202"/>
    </row>
    <row r="470" spans="1:6" ht="33" customHeight="1" x14ac:dyDescent="0.3">
      <c r="A470" s="198"/>
      <c r="B470" s="107" t="s">
        <v>59</v>
      </c>
      <c r="C470" s="214">
        <f>정산보고서!G40</f>
        <v>0</v>
      </c>
      <c r="D470" s="215"/>
      <c r="E470" s="215"/>
      <c r="F470" s="216"/>
    </row>
    <row r="471" spans="1:6" ht="33" customHeight="1" x14ac:dyDescent="0.3">
      <c r="A471" s="199"/>
      <c r="B471" s="108" t="s">
        <v>60</v>
      </c>
      <c r="C471" s="203">
        <f>정산보고서!I40</f>
        <v>0</v>
      </c>
      <c r="D471" s="192"/>
      <c r="E471" s="109" t="s">
        <v>36</v>
      </c>
      <c r="F471" s="110">
        <f>정산보고서!H40</f>
        <v>0</v>
      </c>
    </row>
    <row r="472" spans="1:6" ht="38.25" customHeight="1" x14ac:dyDescent="0.3">
      <c r="A472" s="197" t="s">
        <v>33</v>
      </c>
      <c r="B472" s="111" t="s">
        <v>37</v>
      </c>
      <c r="C472" s="200">
        <f>C469</f>
        <v>0</v>
      </c>
      <c r="D472" s="201"/>
      <c r="E472" s="201"/>
      <c r="F472" s="202"/>
    </row>
    <row r="473" spans="1:6" ht="20.25" customHeight="1" x14ac:dyDescent="0.3">
      <c r="A473" s="198"/>
      <c r="B473" s="112" t="s">
        <v>40</v>
      </c>
      <c r="C473" s="189">
        <f>E465</f>
        <v>0</v>
      </c>
      <c r="D473" s="189"/>
      <c r="E473" s="189"/>
      <c r="F473" s="190"/>
    </row>
    <row r="474" spans="1:6" ht="38.25" customHeight="1" x14ac:dyDescent="0.3">
      <c r="A474" s="199"/>
      <c r="B474" s="191" t="s">
        <v>38</v>
      </c>
      <c r="C474" s="192"/>
      <c r="D474" s="192"/>
      <c r="E474" s="192"/>
      <c r="F474" s="193"/>
    </row>
    <row r="475" spans="1:6" ht="90" customHeight="1" thickBot="1" x14ac:dyDescent="0.35">
      <c r="A475" s="194" t="s">
        <v>34</v>
      </c>
      <c r="B475" s="195"/>
      <c r="C475" s="195"/>
      <c r="D475" s="195"/>
      <c r="E475" s="195"/>
      <c r="F475" s="196"/>
    </row>
    <row r="480" spans="1:6" ht="17.25" thickBot="1" x14ac:dyDescent="0.35"/>
    <row r="481" spans="1:6" x14ac:dyDescent="0.3">
      <c r="A481" s="95" t="s">
        <v>88</v>
      </c>
      <c r="B481" s="96"/>
      <c r="C481" s="96"/>
      <c r="D481" s="96"/>
      <c r="E481" s="96"/>
      <c r="F481" s="97"/>
    </row>
    <row r="482" spans="1:6" ht="54.75" customHeight="1" x14ac:dyDescent="0.3">
      <c r="A482" s="211" t="s">
        <v>0</v>
      </c>
      <c r="B482" s="212"/>
      <c r="C482" s="212"/>
      <c r="D482" s="212"/>
      <c r="E482" s="212"/>
      <c r="F482" s="213"/>
    </row>
    <row r="483" spans="1:6" x14ac:dyDescent="0.3">
      <c r="A483" s="204" t="s">
        <v>113</v>
      </c>
      <c r="B483" s="205"/>
      <c r="C483" s="98" t="s">
        <v>1</v>
      </c>
      <c r="D483" s="98" t="s">
        <v>2</v>
      </c>
      <c r="E483" s="98" t="s">
        <v>3</v>
      </c>
      <c r="F483" s="99" t="s">
        <v>4</v>
      </c>
    </row>
    <row r="484" spans="1:6" ht="53.25" customHeight="1" x14ac:dyDescent="0.3">
      <c r="A484" s="206"/>
      <c r="B484" s="207"/>
      <c r="C484" s="100"/>
      <c r="D484" s="100"/>
      <c r="E484" s="100"/>
      <c r="F484" s="101"/>
    </row>
    <row r="485" spans="1:6" ht="38.1" customHeight="1" x14ac:dyDescent="0.3">
      <c r="A485" s="102" t="s">
        <v>39</v>
      </c>
      <c r="B485" s="103">
        <f>정산보고서!C41</f>
        <v>0</v>
      </c>
      <c r="C485" s="182" t="s">
        <v>28</v>
      </c>
      <c r="D485" s="183"/>
      <c r="E485" s="184">
        <f>정산보고서!B41</f>
        <v>0</v>
      </c>
      <c r="F485" s="185"/>
    </row>
    <row r="486" spans="1:6" ht="38.1" customHeight="1" x14ac:dyDescent="0.3">
      <c r="A486" s="104" t="s">
        <v>29</v>
      </c>
      <c r="B486" s="186">
        <f>표지!$D$6</f>
        <v>0</v>
      </c>
      <c r="C486" s="187"/>
      <c r="D486" s="187"/>
      <c r="E486" s="187"/>
      <c r="F486" s="188"/>
    </row>
    <row r="487" spans="1:6" ht="38.1" customHeight="1" x14ac:dyDescent="0.3">
      <c r="A487" s="104" t="s">
        <v>30</v>
      </c>
      <c r="B487" s="219">
        <f>정산보고서!E41</f>
        <v>0</v>
      </c>
      <c r="C487" s="220"/>
      <c r="D487" s="105">
        <f>정산보고서!E41</f>
        <v>0</v>
      </c>
      <c r="E487" s="217" t="s">
        <v>56</v>
      </c>
      <c r="F487" s="218"/>
    </row>
    <row r="488" spans="1:6" ht="96.75" customHeight="1" x14ac:dyDescent="0.3">
      <c r="A488" s="104" t="s">
        <v>31</v>
      </c>
      <c r="B488" s="208">
        <f>정산보고서!D41</f>
        <v>0</v>
      </c>
      <c r="C488" s="209"/>
      <c r="D488" s="209"/>
      <c r="E488" s="209"/>
      <c r="F488" s="210"/>
    </row>
    <row r="489" spans="1:6" ht="33" customHeight="1" x14ac:dyDescent="0.3">
      <c r="A489" s="197" t="s">
        <v>32</v>
      </c>
      <c r="B489" s="106" t="s">
        <v>35</v>
      </c>
      <c r="C489" s="200">
        <f>정산보고서!F41</f>
        <v>0</v>
      </c>
      <c r="D489" s="201"/>
      <c r="E489" s="201"/>
      <c r="F489" s="202"/>
    </row>
    <row r="490" spans="1:6" ht="33" customHeight="1" x14ac:dyDescent="0.3">
      <c r="A490" s="198"/>
      <c r="B490" s="107" t="s">
        <v>59</v>
      </c>
      <c r="C490" s="214">
        <f>정산보고서!G41</f>
        <v>0</v>
      </c>
      <c r="D490" s="215"/>
      <c r="E490" s="215"/>
      <c r="F490" s="216"/>
    </row>
    <row r="491" spans="1:6" ht="33" customHeight="1" x14ac:dyDescent="0.3">
      <c r="A491" s="199"/>
      <c r="B491" s="108" t="s">
        <v>60</v>
      </c>
      <c r="C491" s="203">
        <f>정산보고서!I41</f>
        <v>0</v>
      </c>
      <c r="D491" s="192"/>
      <c r="E491" s="109" t="s">
        <v>36</v>
      </c>
      <c r="F491" s="110">
        <f>정산보고서!H41</f>
        <v>0</v>
      </c>
    </row>
    <row r="492" spans="1:6" ht="38.25" customHeight="1" x14ac:dyDescent="0.3">
      <c r="A492" s="197" t="s">
        <v>33</v>
      </c>
      <c r="B492" s="111" t="s">
        <v>37</v>
      </c>
      <c r="C492" s="200">
        <f>C489</f>
        <v>0</v>
      </c>
      <c r="D492" s="201"/>
      <c r="E492" s="201"/>
      <c r="F492" s="202"/>
    </row>
    <row r="493" spans="1:6" ht="20.25" customHeight="1" x14ac:dyDescent="0.3">
      <c r="A493" s="198"/>
      <c r="B493" s="112" t="s">
        <v>40</v>
      </c>
      <c r="C493" s="189">
        <f>E485</f>
        <v>0</v>
      </c>
      <c r="D493" s="189"/>
      <c r="E493" s="189"/>
      <c r="F493" s="190"/>
    </row>
    <row r="494" spans="1:6" ht="38.25" customHeight="1" x14ac:dyDescent="0.3">
      <c r="A494" s="199"/>
      <c r="B494" s="191" t="s">
        <v>38</v>
      </c>
      <c r="C494" s="192"/>
      <c r="D494" s="192"/>
      <c r="E494" s="192"/>
      <c r="F494" s="193"/>
    </row>
    <row r="495" spans="1:6" ht="90" customHeight="1" thickBot="1" x14ac:dyDescent="0.35">
      <c r="A495" s="194" t="s">
        <v>34</v>
      </c>
      <c r="B495" s="195"/>
      <c r="C495" s="195"/>
      <c r="D495" s="195"/>
      <c r="E495" s="195"/>
      <c r="F495" s="196"/>
    </row>
    <row r="500" spans="1:6" ht="17.25" thickBot="1" x14ac:dyDescent="0.35"/>
    <row r="501" spans="1:6" x14ac:dyDescent="0.3">
      <c r="A501" s="95" t="s">
        <v>88</v>
      </c>
      <c r="B501" s="96"/>
      <c r="C501" s="96"/>
      <c r="D501" s="96"/>
      <c r="E501" s="96"/>
      <c r="F501" s="97"/>
    </row>
    <row r="502" spans="1:6" ht="54.75" customHeight="1" x14ac:dyDescent="0.3">
      <c r="A502" s="211" t="s">
        <v>0</v>
      </c>
      <c r="B502" s="212"/>
      <c r="C502" s="212"/>
      <c r="D502" s="212"/>
      <c r="E502" s="212"/>
      <c r="F502" s="213"/>
    </row>
    <row r="503" spans="1:6" x14ac:dyDescent="0.3">
      <c r="A503" s="204" t="s">
        <v>114</v>
      </c>
      <c r="B503" s="205"/>
      <c r="C503" s="98" t="s">
        <v>1</v>
      </c>
      <c r="D503" s="98" t="s">
        <v>2</v>
      </c>
      <c r="E503" s="98" t="s">
        <v>3</v>
      </c>
      <c r="F503" s="99" t="s">
        <v>4</v>
      </c>
    </row>
    <row r="504" spans="1:6" ht="53.25" customHeight="1" x14ac:dyDescent="0.3">
      <c r="A504" s="206"/>
      <c r="B504" s="207"/>
      <c r="C504" s="100"/>
      <c r="D504" s="100"/>
      <c r="E504" s="100"/>
      <c r="F504" s="101"/>
    </row>
    <row r="505" spans="1:6" ht="38.1" customHeight="1" x14ac:dyDescent="0.3">
      <c r="A505" s="102" t="s">
        <v>39</v>
      </c>
      <c r="B505" s="103">
        <f>정산보고서!C42</f>
        <v>0</v>
      </c>
      <c r="C505" s="182" t="s">
        <v>28</v>
      </c>
      <c r="D505" s="183"/>
      <c r="E505" s="184">
        <f>정산보고서!B42</f>
        <v>0</v>
      </c>
      <c r="F505" s="185"/>
    </row>
    <row r="506" spans="1:6" ht="38.1" customHeight="1" x14ac:dyDescent="0.3">
      <c r="A506" s="104" t="s">
        <v>29</v>
      </c>
      <c r="B506" s="186">
        <f>표지!$D$6</f>
        <v>0</v>
      </c>
      <c r="C506" s="187"/>
      <c r="D506" s="187"/>
      <c r="E506" s="187"/>
      <c r="F506" s="188"/>
    </row>
    <row r="507" spans="1:6" ht="38.1" customHeight="1" x14ac:dyDescent="0.3">
      <c r="A507" s="104" t="s">
        <v>30</v>
      </c>
      <c r="B507" s="219">
        <f>정산보고서!E42</f>
        <v>0</v>
      </c>
      <c r="C507" s="220"/>
      <c r="D507" s="105">
        <f>정산보고서!E42</f>
        <v>0</v>
      </c>
      <c r="E507" s="217" t="s">
        <v>56</v>
      </c>
      <c r="F507" s="218"/>
    </row>
    <row r="508" spans="1:6" ht="96.75" customHeight="1" x14ac:dyDescent="0.3">
      <c r="A508" s="104" t="s">
        <v>31</v>
      </c>
      <c r="B508" s="208">
        <f>정산보고서!D42</f>
        <v>0</v>
      </c>
      <c r="C508" s="209"/>
      <c r="D508" s="209"/>
      <c r="E508" s="209"/>
      <c r="F508" s="210"/>
    </row>
    <row r="509" spans="1:6" ht="33" customHeight="1" x14ac:dyDescent="0.3">
      <c r="A509" s="197" t="s">
        <v>32</v>
      </c>
      <c r="B509" s="106" t="s">
        <v>35</v>
      </c>
      <c r="C509" s="200">
        <f>정산보고서!F42</f>
        <v>0</v>
      </c>
      <c r="D509" s="201"/>
      <c r="E509" s="201"/>
      <c r="F509" s="202"/>
    </row>
    <row r="510" spans="1:6" ht="33" customHeight="1" x14ac:dyDescent="0.3">
      <c r="A510" s="198"/>
      <c r="B510" s="107" t="s">
        <v>59</v>
      </c>
      <c r="C510" s="214">
        <f>정산보고서!G42</f>
        <v>0</v>
      </c>
      <c r="D510" s="215"/>
      <c r="E510" s="215"/>
      <c r="F510" s="216"/>
    </row>
    <row r="511" spans="1:6" ht="33" customHeight="1" x14ac:dyDescent="0.3">
      <c r="A511" s="199"/>
      <c r="B511" s="108" t="s">
        <v>60</v>
      </c>
      <c r="C511" s="203">
        <f>정산보고서!I42</f>
        <v>0</v>
      </c>
      <c r="D511" s="192"/>
      <c r="E511" s="109" t="s">
        <v>36</v>
      </c>
      <c r="F511" s="110">
        <f>정산보고서!H42</f>
        <v>0</v>
      </c>
    </row>
    <row r="512" spans="1:6" ht="38.25" customHeight="1" x14ac:dyDescent="0.3">
      <c r="A512" s="197" t="s">
        <v>33</v>
      </c>
      <c r="B512" s="111" t="s">
        <v>37</v>
      </c>
      <c r="C512" s="200">
        <f>C509</f>
        <v>0</v>
      </c>
      <c r="D512" s="201"/>
      <c r="E512" s="201"/>
      <c r="F512" s="202"/>
    </row>
    <row r="513" spans="1:6" ht="20.25" customHeight="1" x14ac:dyDescent="0.3">
      <c r="A513" s="198"/>
      <c r="B513" s="112" t="s">
        <v>40</v>
      </c>
      <c r="C513" s="189">
        <f>E505</f>
        <v>0</v>
      </c>
      <c r="D513" s="189"/>
      <c r="E513" s="189"/>
      <c r="F513" s="190"/>
    </row>
    <row r="514" spans="1:6" ht="38.25" customHeight="1" x14ac:dyDescent="0.3">
      <c r="A514" s="199"/>
      <c r="B514" s="191" t="s">
        <v>38</v>
      </c>
      <c r="C514" s="192"/>
      <c r="D514" s="192"/>
      <c r="E514" s="192"/>
      <c r="F514" s="193"/>
    </row>
    <row r="515" spans="1:6" ht="90" customHeight="1" thickBot="1" x14ac:dyDescent="0.35">
      <c r="A515" s="194" t="s">
        <v>34</v>
      </c>
      <c r="B515" s="195"/>
      <c r="C515" s="195"/>
      <c r="D515" s="195"/>
      <c r="E515" s="195"/>
      <c r="F515" s="196"/>
    </row>
    <row r="520" spans="1:6" ht="17.25" thickBot="1" x14ac:dyDescent="0.35"/>
    <row r="521" spans="1:6" x14ac:dyDescent="0.3">
      <c r="A521" s="95" t="s">
        <v>88</v>
      </c>
      <c r="B521" s="96"/>
      <c r="C521" s="96"/>
      <c r="D521" s="96"/>
      <c r="E521" s="96"/>
      <c r="F521" s="97"/>
    </row>
    <row r="522" spans="1:6" ht="54.75" customHeight="1" x14ac:dyDescent="0.3">
      <c r="A522" s="211" t="s">
        <v>0</v>
      </c>
      <c r="B522" s="212"/>
      <c r="C522" s="212"/>
      <c r="D522" s="212"/>
      <c r="E522" s="212"/>
      <c r="F522" s="213"/>
    </row>
    <row r="523" spans="1:6" x14ac:dyDescent="0.3">
      <c r="A523" s="204" t="s">
        <v>115</v>
      </c>
      <c r="B523" s="205"/>
      <c r="C523" s="98" t="s">
        <v>1</v>
      </c>
      <c r="D523" s="98" t="s">
        <v>2</v>
      </c>
      <c r="E523" s="98" t="s">
        <v>3</v>
      </c>
      <c r="F523" s="99" t="s">
        <v>4</v>
      </c>
    </row>
    <row r="524" spans="1:6" ht="53.25" customHeight="1" x14ac:dyDescent="0.3">
      <c r="A524" s="206"/>
      <c r="B524" s="207"/>
      <c r="C524" s="100"/>
      <c r="D524" s="100"/>
      <c r="E524" s="100"/>
      <c r="F524" s="101"/>
    </row>
    <row r="525" spans="1:6" ht="38.1" customHeight="1" x14ac:dyDescent="0.3">
      <c r="A525" s="102" t="s">
        <v>39</v>
      </c>
      <c r="B525" s="103">
        <f>정산보고서!C43</f>
        <v>0</v>
      </c>
      <c r="C525" s="182" t="s">
        <v>28</v>
      </c>
      <c r="D525" s="183"/>
      <c r="E525" s="184">
        <f>정산보고서!B43</f>
        <v>0</v>
      </c>
      <c r="F525" s="185"/>
    </row>
    <row r="526" spans="1:6" ht="38.1" customHeight="1" x14ac:dyDescent="0.3">
      <c r="A526" s="104" t="s">
        <v>29</v>
      </c>
      <c r="B526" s="186">
        <f>표지!$D$6</f>
        <v>0</v>
      </c>
      <c r="C526" s="187"/>
      <c r="D526" s="187"/>
      <c r="E526" s="187"/>
      <c r="F526" s="188"/>
    </row>
    <row r="527" spans="1:6" ht="38.1" customHeight="1" x14ac:dyDescent="0.3">
      <c r="A527" s="104" t="s">
        <v>30</v>
      </c>
      <c r="B527" s="219">
        <f>정산보고서!E43</f>
        <v>0</v>
      </c>
      <c r="C527" s="220"/>
      <c r="D527" s="105">
        <f>정산보고서!E43</f>
        <v>0</v>
      </c>
      <c r="E527" s="217" t="s">
        <v>56</v>
      </c>
      <c r="F527" s="218"/>
    </row>
    <row r="528" spans="1:6" ht="96.75" customHeight="1" x14ac:dyDescent="0.3">
      <c r="A528" s="104" t="s">
        <v>31</v>
      </c>
      <c r="B528" s="208">
        <f>정산보고서!D43</f>
        <v>0</v>
      </c>
      <c r="C528" s="209"/>
      <c r="D528" s="209"/>
      <c r="E528" s="209"/>
      <c r="F528" s="210"/>
    </row>
    <row r="529" spans="1:6" ht="33" customHeight="1" x14ac:dyDescent="0.3">
      <c r="A529" s="197" t="s">
        <v>32</v>
      </c>
      <c r="B529" s="106" t="s">
        <v>35</v>
      </c>
      <c r="C529" s="200">
        <f>정산보고서!F43</f>
        <v>0</v>
      </c>
      <c r="D529" s="201"/>
      <c r="E529" s="201"/>
      <c r="F529" s="202"/>
    </row>
    <row r="530" spans="1:6" ht="33" customHeight="1" x14ac:dyDescent="0.3">
      <c r="A530" s="198"/>
      <c r="B530" s="107" t="s">
        <v>59</v>
      </c>
      <c r="C530" s="214">
        <f>정산보고서!G43</f>
        <v>0</v>
      </c>
      <c r="D530" s="215"/>
      <c r="E530" s="215"/>
      <c r="F530" s="216"/>
    </row>
    <row r="531" spans="1:6" ht="33" customHeight="1" x14ac:dyDescent="0.3">
      <c r="A531" s="199"/>
      <c r="B531" s="108" t="s">
        <v>60</v>
      </c>
      <c r="C531" s="203">
        <f>정산보고서!I43</f>
        <v>0</v>
      </c>
      <c r="D531" s="192"/>
      <c r="E531" s="109" t="s">
        <v>36</v>
      </c>
      <c r="F531" s="110">
        <f>정산보고서!H43</f>
        <v>0</v>
      </c>
    </row>
    <row r="532" spans="1:6" ht="38.25" customHeight="1" x14ac:dyDescent="0.3">
      <c r="A532" s="197" t="s">
        <v>33</v>
      </c>
      <c r="B532" s="111" t="s">
        <v>37</v>
      </c>
      <c r="C532" s="200">
        <f>C529</f>
        <v>0</v>
      </c>
      <c r="D532" s="201"/>
      <c r="E532" s="201"/>
      <c r="F532" s="202"/>
    </row>
    <row r="533" spans="1:6" ht="20.25" customHeight="1" x14ac:dyDescent="0.3">
      <c r="A533" s="198"/>
      <c r="B533" s="112" t="s">
        <v>40</v>
      </c>
      <c r="C533" s="189">
        <f>E525</f>
        <v>0</v>
      </c>
      <c r="D533" s="189"/>
      <c r="E533" s="189"/>
      <c r="F533" s="190"/>
    </row>
    <row r="534" spans="1:6" ht="38.25" customHeight="1" x14ac:dyDescent="0.3">
      <c r="A534" s="199"/>
      <c r="B534" s="191" t="s">
        <v>38</v>
      </c>
      <c r="C534" s="192"/>
      <c r="D534" s="192"/>
      <c r="E534" s="192"/>
      <c r="F534" s="193"/>
    </row>
    <row r="535" spans="1:6" ht="90" customHeight="1" thickBot="1" x14ac:dyDescent="0.35">
      <c r="A535" s="194" t="s">
        <v>34</v>
      </c>
      <c r="B535" s="195"/>
      <c r="C535" s="195"/>
      <c r="D535" s="195"/>
      <c r="E535" s="195"/>
      <c r="F535" s="196"/>
    </row>
    <row r="540" spans="1:6" ht="17.25" thickBot="1" x14ac:dyDescent="0.35"/>
    <row r="541" spans="1:6" x14ac:dyDescent="0.3">
      <c r="A541" s="95" t="s">
        <v>88</v>
      </c>
      <c r="B541" s="96"/>
      <c r="C541" s="96"/>
      <c r="D541" s="96"/>
      <c r="E541" s="96"/>
      <c r="F541" s="97"/>
    </row>
    <row r="542" spans="1:6" ht="54.75" customHeight="1" x14ac:dyDescent="0.3">
      <c r="A542" s="211" t="s">
        <v>0</v>
      </c>
      <c r="B542" s="212"/>
      <c r="C542" s="212"/>
      <c r="D542" s="212"/>
      <c r="E542" s="212"/>
      <c r="F542" s="213"/>
    </row>
    <row r="543" spans="1:6" x14ac:dyDescent="0.3">
      <c r="A543" s="204" t="s">
        <v>116</v>
      </c>
      <c r="B543" s="205"/>
      <c r="C543" s="98" t="s">
        <v>1</v>
      </c>
      <c r="D543" s="98" t="s">
        <v>2</v>
      </c>
      <c r="E543" s="98" t="s">
        <v>3</v>
      </c>
      <c r="F543" s="99" t="s">
        <v>4</v>
      </c>
    </row>
    <row r="544" spans="1:6" ht="53.25" customHeight="1" x14ac:dyDescent="0.3">
      <c r="A544" s="206"/>
      <c r="B544" s="207"/>
      <c r="C544" s="100"/>
      <c r="D544" s="100"/>
      <c r="E544" s="100"/>
      <c r="F544" s="101"/>
    </row>
    <row r="545" spans="1:6" ht="38.1" customHeight="1" x14ac:dyDescent="0.3">
      <c r="A545" s="102" t="s">
        <v>39</v>
      </c>
      <c r="B545" s="103">
        <f>정산보고서!C44</f>
        <v>0</v>
      </c>
      <c r="C545" s="182" t="s">
        <v>28</v>
      </c>
      <c r="D545" s="183"/>
      <c r="E545" s="184">
        <f>정산보고서!B44</f>
        <v>0</v>
      </c>
      <c r="F545" s="185"/>
    </row>
    <row r="546" spans="1:6" ht="38.1" customHeight="1" x14ac:dyDescent="0.3">
      <c r="A546" s="104" t="s">
        <v>29</v>
      </c>
      <c r="B546" s="186">
        <f>표지!$D$6</f>
        <v>0</v>
      </c>
      <c r="C546" s="187"/>
      <c r="D546" s="187"/>
      <c r="E546" s="187"/>
      <c r="F546" s="188"/>
    </row>
    <row r="547" spans="1:6" ht="38.1" customHeight="1" x14ac:dyDescent="0.3">
      <c r="A547" s="104" t="s">
        <v>30</v>
      </c>
      <c r="B547" s="219">
        <f>정산보고서!E44</f>
        <v>0</v>
      </c>
      <c r="C547" s="220"/>
      <c r="D547" s="105">
        <f>정산보고서!E44</f>
        <v>0</v>
      </c>
      <c r="E547" s="217" t="s">
        <v>56</v>
      </c>
      <c r="F547" s="218"/>
    </row>
    <row r="548" spans="1:6" ht="96.75" customHeight="1" x14ac:dyDescent="0.3">
      <c r="A548" s="104" t="s">
        <v>31</v>
      </c>
      <c r="B548" s="208">
        <f>정산보고서!D44</f>
        <v>0</v>
      </c>
      <c r="C548" s="209"/>
      <c r="D548" s="209"/>
      <c r="E548" s="209"/>
      <c r="F548" s="210"/>
    </row>
    <row r="549" spans="1:6" ht="33" customHeight="1" x14ac:dyDescent="0.3">
      <c r="A549" s="197" t="s">
        <v>32</v>
      </c>
      <c r="B549" s="106" t="s">
        <v>35</v>
      </c>
      <c r="C549" s="200">
        <f>정산보고서!F44</f>
        <v>0</v>
      </c>
      <c r="D549" s="201"/>
      <c r="E549" s="201"/>
      <c r="F549" s="202"/>
    </row>
    <row r="550" spans="1:6" ht="33" customHeight="1" x14ac:dyDescent="0.3">
      <c r="A550" s="198"/>
      <c r="B550" s="107" t="s">
        <v>59</v>
      </c>
      <c r="C550" s="214">
        <f>정산보고서!G44</f>
        <v>0</v>
      </c>
      <c r="D550" s="215"/>
      <c r="E550" s="215"/>
      <c r="F550" s="216"/>
    </row>
    <row r="551" spans="1:6" ht="33" customHeight="1" x14ac:dyDescent="0.3">
      <c r="A551" s="199"/>
      <c r="B551" s="108" t="s">
        <v>60</v>
      </c>
      <c r="C551" s="203">
        <f>정산보고서!I44</f>
        <v>0</v>
      </c>
      <c r="D551" s="192"/>
      <c r="E551" s="109" t="s">
        <v>36</v>
      </c>
      <c r="F551" s="110">
        <f>정산보고서!H44</f>
        <v>0</v>
      </c>
    </row>
    <row r="552" spans="1:6" ht="38.25" customHeight="1" x14ac:dyDescent="0.3">
      <c r="A552" s="197" t="s">
        <v>33</v>
      </c>
      <c r="B552" s="111" t="s">
        <v>37</v>
      </c>
      <c r="C552" s="200">
        <f>C549</f>
        <v>0</v>
      </c>
      <c r="D552" s="201"/>
      <c r="E552" s="201"/>
      <c r="F552" s="202"/>
    </row>
    <row r="553" spans="1:6" ht="20.25" customHeight="1" x14ac:dyDescent="0.3">
      <c r="A553" s="198"/>
      <c r="B553" s="112" t="s">
        <v>40</v>
      </c>
      <c r="C553" s="189">
        <f>E545</f>
        <v>0</v>
      </c>
      <c r="D553" s="189"/>
      <c r="E553" s="189"/>
      <c r="F553" s="190"/>
    </row>
    <row r="554" spans="1:6" ht="38.25" customHeight="1" x14ac:dyDescent="0.3">
      <c r="A554" s="199"/>
      <c r="B554" s="191" t="s">
        <v>38</v>
      </c>
      <c r="C554" s="192"/>
      <c r="D554" s="192"/>
      <c r="E554" s="192"/>
      <c r="F554" s="193"/>
    </row>
    <row r="555" spans="1:6" ht="90" customHeight="1" thickBot="1" x14ac:dyDescent="0.35">
      <c r="A555" s="194" t="s">
        <v>34</v>
      </c>
      <c r="B555" s="195"/>
      <c r="C555" s="195"/>
      <c r="D555" s="195"/>
      <c r="E555" s="195"/>
      <c r="F555" s="196"/>
    </row>
    <row r="560" spans="1:6" ht="17.25" thickBot="1" x14ac:dyDescent="0.35"/>
    <row r="561" spans="1:6" x14ac:dyDescent="0.3">
      <c r="A561" s="95" t="s">
        <v>88</v>
      </c>
      <c r="B561" s="96"/>
      <c r="C561" s="96"/>
      <c r="D561" s="96"/>
      <c r="E561" s="96"/>
      <c r="F561" s="97"/>
    </row>
    <row r="562" spans="1:6" ht="54.75" customHeight="1" x14ac:dyDescent="0.3">
      <c r="A562" s="211" t="s">
        <v>0</v>
      </c>
      <c r="B562" s="212"/>
      <c r="C562" s="212"/>
      <c r="D562" s="212"/>
      <c r="E562" s="212"/>
      <c r="F562" s="213"/>
    </row>
    <row r="563" spans="1:6" x14ac:dyDescent="0.3">
      <c r="A563" s="204" t="s">
        <v>117</v>
      </c>
      <c r="B563" s="205"/>
      <c r="C563" s="98" t="s">
        <v>1</v>
      </c>
      <c r="D563" s="98" t="s">
        <v>2</v>
      </c>
      <c r="E563" s="98" t="s">
        <v>3</v>
      </c>
      <c r="F563" s="99" t="s">
        <v>4</v>
      </c>
    </row>
    <row r="564" spans="1:6" ht="53.25" customHeight="1" x14ac:dyDescent="0.3">
      <c r="A564" s="206"/>
      <c r="B564" s="207"/>
      <c r="C564" s="100"/>
      <c r="D564" s="100"/>
      <c r="E564" s="100"/>
      <c r="F564" s="101"/>
    </row>
    <row r="565" spans="1:6" ht="38.1" customHeight="1" x14ac:dyDescent="0.3">
      <c r="A565" s="102" t="s">
        <v>39</v>
      </c>
      <c r="B565" s="103">
        <f>정산보고서!C45</f>
        <v>0</v>
      </c>
      <c r="C565" s="182" t="s">
        <v>28</v>
      </c>
      <c r="D565" s="183"/>
      <c r="E565" s="184">
        <f>정산보고서!B45</f>
        <v>0</v>
      </c>
      <c r="F565" s="185"/>
    </row>
    <row r="566" spans="1:6" ht="38.1" customHeight="1" x14ac:dyDescent="0.3">
      <c r="A566" s="104" t="s">
        <v>29</v>
      </c>
      <c r="B566" s="186">
        <f>표지!$D$6</f>
        <v>0</v>
      </c>
      <c r="C566" s="187"/>
      <c r="D566" s="187"/>
      <c r="E566" s="187"/>
      <c r="F566" s="188"/>
    </row>
    <row r="567" spans="1:6" ht="38.1" customHeight="1" x14ac:dyDescent="0.3">
      <c r="A567" s="104" t="s">
        <v>30</v>
      </c>
      <c r="B567" s="219">
        <f>정산보고서!E45</f>
        <v>0</v>
      </c>
      <c r="C567" s="220"/>
      <c r="D567" s="105">
        <f>정산보고서!E45</f>
        <v>0</v>
      </c>
      <c r="E567" s="217" t="s">
        <v>56</v>
      </c>
      <c r="F567" s="218"/>
    </row>
    <row r="568" spans="1:6" ht="96.75" customHeight="1" x14ac:dyDescent="0.3">
      <c r="A568" s="104" t="s">
        <v>31</v>
      </c>
      <c r="B568" s="208">
        <f>정산보고서!D45</f>
        <v>0</v>
      </c>
      <c r="C568" s="209"/>
      <c r="D568" s="209"/>
      <c r="E568" s="209"/>
      <c r="F568" s="210"/>
    </row>
    <row r="569" spans="1:6" ht="33" customHeight="1" x14ac:dyDescent="0.3">
      <c r="A569" s="197" t="s">
        <v>32</v>
      </c>
      <c r="B569" s="106" t="s">
        <v>35</v>
      </c>
      <c r="C569" s="200">
        <f>정산보고서!F45</f>
        <v>0</v>
      </c>
      <c r="D569" s="201"/>
      <c r="E569" s="201"/>
      <c r="F569" s="202"/>
    </row>
    <row r="570" spans="1:6" ht="33" customHeight="1" x14ac:dyDescent="0.3">
      <c r="A570" s="198"/>
      <c r="B570" s="107" t="s">
        <v>59</v>
      </c>
      <c r="C570" s="214">
        <f>정산보고서!G45</f>
        <v>0</v>
      </c>
      <c r="D570" s="215"/>
      <c r="E570" s="215"/>
      <c r="F570" s="216"/>
    </row>
    <row r="571" spans="1:6" ht="33" customHeight="1" x14ac:dyDescent="0.3">
      <c r="A571" s="199"/>
      <c r="B571" s="108" t="s">
        <v>60</v>
      </c>
      <c r="C571" s="203">
        <f>정산보고서!I45</f>
        <v>0</v>
      </c>
      <c r="D571" s="192"/>
      <c r="E571" s="109" t="s">
        <v>36</v>
      </c>
      <c r="F571" s="110">
        <f>정산보고서!H45</f>
        <v>0</v>
      </c>
    </row>
    <row r="572" spans="1:6" ht="38.25" customHeight="1" x14ac:dyDescent="0.3">
      <c r="A572" s="197" t="s">
        <v>33</v>
      </c>
      <c r="B572" s="111" t="s">
        <v>37</v>
      </c>
      <c r="C572" s="200">
        <f>C569</f>
        <v>0</v>
      </c>
      <c r="D572" s="201"/>
      <c r="E572" s="201"/>
      <c r="F572" s="202"/>
    </row>
    <row r="573" spans="1:6" ht="20.25" customHeight="1" x14ac:dyDescent="0.3">
      <c r="A573" s="198"/>
      <c r="B573" s="112" t="s">
        <v>40</v>
      </c>
      <c r="C573" s="189">
        <f>E565</f>
        <v>0</v>
      </c>
      <c r="D573" s="189"/>
      <c r="E573" s="189"/>
      <c r="F573" s="190"/>
    </row>
    <row r="574" spans="1:6" ht="38.25" customHeight="1" x14ac:dyDescent="0.3">
      <c r="A574" s="199"/>
      <c r="B574" s="191" t="s">
        <v>38</v>
      </c>
      <c r="C574" s="192"/>
      <c r="D574" s="192"/>
      <c r="E574" s="192"/>
      <c r="F574" s="193"/>
    </row>
    <row r="575" spans="1:6" ht="90" customHeight="1" thickBot="1" x14ac:dyDescent="0.35">
      <c r="A575" s="194" t="s">
        <v>34</v>
      </c>
      <c r="B575" s="195"/>
      <c r="C575" s="195"/>
      <c r="D575" s="195"/>
      <c r="E575" s="195"/>
      <c r="F575" s="196"/>
    </row>
    <row r="580" spans="1:6" ht="17.25" thickBot="1" x14ac:dyDescent="0.35"/>
    <row r="581" spans="1:6" x14ac:dyDescent="0.3">
      <c r="A581" s="95" t="s">
        <v>88</v>
      </c>
      <c r="B581" s="96"/>
      <c r="C581" s="96"/>
      <c r="D581" s="96"/>
      <c r="E581" s="96"/>
      <c r="F581" s="97"/>
    </row>
    <row r="582" spans="1:6" ht="54.75" customHeight="1" x14ac:dyDescent="0.3">
      <c r="A582" s="211" t="s">
        <v>0</v>
      </c>
      <c r="B582" s="212"/>
      <c r="C582" s="212"/>
      <c r="D582" s="212"/>
      <c r="E582" s="212"/>
      <c r="F582" s="213"/>
    </row>
    <row r="583" spans="1:6" x14ac:dyDescent="0.3">
      <c r="A583" s="204" t="s">
        <v>118</v>
      </c>
      <c r="B583" s="205"/>
      <c r="C583" s="98" t="s">
        <v>1</v>
      </c>
      <c r="D583" s="98" t="s">
        <v>2</v>
      </c>
      <c r="E583" s="98" t="s">
        <v>3</v>
      </c>
      <c r="F583" s="99" t="s">
        <v>4</v>
      </c>
    </row>
    <row r="584" spans="1:6" ht="53.25" customHeight="1" x14ac:dyDescent="0.3">
      <c r="A584" s="206"/>
      <c r="B584" s="207"/>
      <c r="C584" s="100"/>
      <c r="D584" s="100"/>
      <c r="E584" s="100"/>
      <c r="F584" s="101"/>
    </row>
    <row r="585" spans="1:6" ht="38.1" customHeight="1" x14ac:dyDescent="0.3">
      <c r="A585" s="102" t="s">
        <v>39</v>
      </c>
      <c r="B585" s="103">
        <f>정산보고서!C46</f>
        <v>0</v>
      </c>
      <c r="C585" s="182" t="s">
        <v>28</v>
      </c>
      <c r="D585" s="183"/>
      <c r="E585" s="184">
        <f>정산보고서!B46</f>
        <v>0</v>
      </c>
      <c r="F585" s="185"/>
    </row>
    <row r="586" spans="1:6" ht="38.1" customHeight="1" x14ac:dyDescent="0.3">
      <c r="A586" s="104" t="s">
        <v>29</v>
      </c>
      <c r="B586" s="186">
        <f>표지!$D$6</f>
        <v>0</v>
      </c>
      <c r="C586" s="187"/>
      <c r="D586" s="187"/>
      <c r="E586" s="187"/>
      <c r="F586" s="188"/>
    </row>
    <row r="587" spans="1:6" ht="38.1" customHeight="1" x14ac:dyDescent="0.3">
      <c r="A587" s="104" t="s">
        <v>30</v>
      </c>
      <c r="B587" s="219">
        <f>정산보고서!E46</f>
        <v>0</v>
      </c>
      <c r="C587" s="220"/>
      <c r="D587" s="105">
        <f>정산보고서!E46</f>
        <v>0</v>
      </c>
      <c r="E587" s="217" t="s">
        <v>56</v>
      </c>
      <c r="F587" s="218"/>
    </row>
    <row r="588" spans="1:6" ht="96.75" customHeight="1" x14ac:dyDescent="0.3">
      <c r="A588" s="104" t="s">
        <v>31</v>
      </c>
      <c r="B588" s="208">
        <f>정산보고서!D46</f>
        <v>0</v>
      </c>
      <c r="C588" s="209"/>
      <c r="D588" s="209"/>
      <c r="E588" s="209"/>
      <c r="F588" s="210"/>
    </row>
    <row r="589" spans="1:6" ht="33" customHeight="1" x14ac:dyDescent="0.3">
      <c r="A589" s="197" t="s">
        <v>32</v>
      </c>
      <c r="B589" s="106" t="s">
        <v>35</v>
      </c>
      <c r="C589" s="200">
        <f>정산보고서!F46</f>
        <v>0</v>
      </c>
      <c r="D589" s="201"/>
      <c r="E589" s="201"/>
      <c r="F589" s="202"/>
    </row>
    <row r="590" spans="1:6" ht="33" customHeight="1" x14ac:dyDescent="0.3">
      <c r="A590" s="198"/>
      <c r="B590" s="107" t="s">
        <v>59</v>
      </c>
      <c r="C590" s="214">
        <f>정산보고서!G46</f>
        <v>0</v>
      </c>
      <c r="D590" s="215"/>
      <c r="E590" s="215"/>
      <c r="F590" s="216"/>
    </row>
    <row r="591" spans="1:6" ht="33" customHeight="1" x14ac:dyDescent="0.3">
      <c r="A591" s="199"/>
      <c r="B591" s="108" t="s">
        <v>60</v>
      </c>
      <c r="C591" s="203">
        <f>정산보고서!I46</f>
        <v>0</v>
      </c>
      <c r="D591" s="192"/>
      <c r="E591" s="109" t="s">
        <v>36</v>
      </c>
      <c r="F591" s="110">
        <f>정산보고서!H46</f>
        <v>0</v>
      </c>
    </row>
    <row r="592" spans="1:6" ht="38.25" customHeight="1" x14ac:dyDescent="0.3">
      <c r="A592" s="197" t="s">
        <v>33</v>
      </c>
      <c r="B592" s="111" t="s">
        <v>37</v>
      </c>
      <c r="C592" s="200">
        <f>C589</f>
        <v>0</v>
      </c>
      <c r="D592" s="201"/>
      <c r="E592" s="201"/>
      <c r="F592" s="202"/>
    </row>
    <row r="593" spans="1:6" ht="20.25" customHeight="1" x14ac:dyDescent="0.3">
      <c r="A593" s="198"/>
      <c r="B593" s="112" t="s">
        <v>40</v>
      </c>
      <c r="C593" s="189">
        <f>E585</f>
        <v>0</v>
      </c>
      <c r="D593" s="189"/>
      <c r="E593" s="189"/>
      <c r="F593" s="190"/>
    </row>
    <row r="594" spans="1:6" ht="38.25" customHeight="1" x14ac:dyDescent="0.3">
      <c r="A594" s="199"/>
      <c r="B594" s="191" t="s">
        <v>38</v>
      </c>
      <c r="C594" s="192"/>
      <c r="D594" s="192"/>
      <c r="E594" s="192"/>
      <c r="F594" s="193"/>
    </row>
    <row r="595" spans="1:6" ht="90" customHeight="1" thickBot="1" x14ac:dyDescent="0.35">
      <c r="A595" s="194" t="s">
        <v>34</v>
      </c>
      <c r="B595" s="195"/>
      <c r="C595" s="195"/>
      <c r="D595" s="195"/>
      <c r="E595" s="195"/>
      <c r="F595" s="196"/>
    </row>
    <row r="600" spans="1:6" ht="17.25" thickBot="1" x14ac:dyDescent="0.35"/>
    <row r="601" spans="1:6" x14ac:dyDescent="0.3">
      <c r="A601" s="95" t="s">
        <v>88</v>
      </c>
      <c r="B601" s="96"/>
      <c r="C601" s="96"/>
      <c r="D601" s="96"/>
      <c r="E601" s="96"/>
      <c r="F601" s="97"/>
    </row>
    <row r="602" spans="1:6" ht="54.75" customHeight="1" x14ac:dyDescent="0.3">
      <c r="A602" s="211" t="s">
        <v>0</v>
      </c>
      <c r="B602" s="212"/>
      <c r="C602" s="212"/>
      <c r="D602" s="212"/>
      <c r="E602" s="212"/>
      <c r="F602" s="213"/>
    </row>
    <row r="603" spans="1:6" x14ac:dyDescent="0.3">
      <c r="A603" s="204" t="s">
        <v>119</v>
      </c>
      <c r="B603" s="205"/>
      <c r="C603" s="98" t="s">
        <v>1</v>
      </c>
      <c r="D603" s="98" t="s">
        <v>2</v>
      </c>
      <c r="E603" s="98" t="s">
        <v>3</v>
      </c>
      <c r="F603" s="99" t="s">
        <v>4</v>
      </c>
    </row>
    <row r="604" spans="1:6" ht="53.25" customHeight="1" x14ac:dyDescent="0.3">
      <c r="A604" s="206"/>
      <c r="B604" s="207"/>
      <c r="C604" s="100"/>
      <c r="D604" s="100"/>
      <c r="E604" s="100"/>
      <c r="F604" s="101"/>
    </row>
    <row r="605" spans="1:6" ht="38.1" customHeight="1" x14ac:dyDescent="0.3">
      <c r="A605" s="102" t="s">
        <v>39</v>
      </c>
      <c r="B605" s="103">
        <f>정산보고서!C47</f>
        <v>0</v>
      </c>
      <c r="C605" s="182" t="s">
        <v>28</v>
      </c>
      <c r="D605" s="183"/>
      <c r="E605" s="184">
        <f>정산보고서!B47</f>
        <v>0</v>
      </c>
      <c r="F605" s="185"/>
    </row>
    <row r="606" spans="1:6" ht="38.1" customHeight="1" x14ac:dyDescent="0.3">
      <c r="A606" s="104" t="s">
        <v>29</v>
      </c>
      <c r="B606" s="186">
        <f>표지!$D$6</f>
        <v>0</v>
      </c>
      <c r="C606" s="187"/>
      <c r="D606" s="187"/>
      <c r="E606" s="187"/>
      <c r="F606" s="188"/>
    </row>
    <row r="607" spans="1:6" ht="38.1" customHeight="1" x14ac:dyDescent="0.3">
      <c r="A607" s="104" t="s">
        <v>30</v>
      </c>
      <c r="B607" s="219">
        <f>정산보고서!E47</f>
        <v>0</v>
      </c>
      <c r="C607" s="220"/>
      <c r="D607" s="105">
        <f>정산보고서!E47</f>
        <v>0</v>
      </c>
      <c r="E607" s="217" t="s">
        <v>56</v>
      </c>
      <c r="F607" s="218"/>
    </row>
    <row r="608" spans="1:6" ht="96.75" customHeight="1" x14ac:dyDescent="0.3">
      <c r="A608" s="104" t="s">
        <v>31</v>
      </c>
      <c r="B608" s="208">
        <f>정산보고서!D47</f>
        <v>0</v>
      </c>
      <c r="C608" s="209"/>
      <c r="D608" s="209"/>
      <c r="E608" s="209"/>
      <c r="F608" s="210"/>
    </row>
    <row r="609" spans="1:6" ht="33" customHeight="1" x14ac:dyDescent="0.3">
      <c r="A609" s="197" t="s">
        <v>32</v>
      </c>
      <c r="B609" s="106" t="s">
        <v>35</v>
      </c>
      <c r="C609" s="200">
        <f>정산보고서!F47</f>
        <v>0</v>
      </c>
      <c r="D609" s="201"/>
      <c r="E609" s="201"/>
      <c r="F609" s="202"/>
    </row>
    <row r="610" spans="1:6" ht="33" customHeight="1" x14ac:dyDescent="0.3">
      <c r="A610" s="198"/>
      <c r="B610" s="107" t="s">
        <v>59</v>
      </c>
      <c r="C610" s="214">
        <f>정산보고서!G47</f>
        <v>0</v>
      </c>
      <c r="D610" s="215"/>
      <c r="E610" s="215"/>
      <c r="F610" s="216"/>
    </row>
    <row r="611" spans="1:6" ht="33" customHeight="1" x14ac:dyDescent="0.3">
      <c r="A611" s="199"/>
      <c r="B611" s="108" t="s">
        <v>60</v>
      </c>
      <c r="C611" s="203">
        <f>정산보고서!I47</f>
        <v>0</v>
      </c>
      <c r="D611" s="192"/>
      <c r="E611" s="109" t="s">
        <v>36</v>
      </c>
      <c r="F611" s="110">
        <f>정산보고서!H47</f>
        <v>0</v>
      </c>
    </row>
    <row r="612" spans="1:6" ht="38.25" customHeight="1" x14ac:dyDescent="0.3">
      <c r="A612" s="197" t="s">
        <v>33</v>
      </c>
      <c r="B612" s="111" t="s">
        <v>37</v>
      </c>
      <c r="C612" s="200">
        <f>C609</f>
        <v>0</v>
      </c>
      <c r="D612" s="201"/>
      <c r="E612" s="201"/>
      <c r="F612" s="202"/>
    </row>
    <row r="613" spans="1:6" ht="20.25" customHeight="1" x14ac:dyDescent="0.3">
      <c r="A613" s="198"/>
      <c r="B613" s="112" t="s">
        <v>40</v>
      </c>
      <c r="C613" s="189">
        <f>E605</f>
        <v>0</v>
      </c>
      <c r="D613" s="189"/>
      <c r="E613" s="189"/>
      <c r="F613" s="190"/>
    </row>
    <row r="614" spans="1:6" ht="38.25" customHeight="1" x14ac:dyDescent="0.3">
      <c r="A614" s="199"/>
      <c r="B614" s="191" t="s">
        <v>38</v>
      </c>
      <c r="C614" s="192"/>
      <c r="D614" s="192"/>
      <c r="E614" s="192"/>
      <c r="F614" s="193"/>
    </row>
    <row r="615" spans="1:6" ht="90" customHeight="1" thickBot="1" x14ac:dyDescent="0.35">
      <c r="A615" s="194" t="s">
        <v>34</v>
      </c>
      <c r="B615" s="195"/>
      <c r="C615" s="195"/>
      <c r="D615" s="195"/>
      <c r="E615" s="195"/>
      <c r="F615" s="196"/>
    </row>
    <row r="620" spans="1:6" ht="17.25" thickBot="1" x14ac:dyDescent="0.35"/>
    <row r="621" spans="1:6" x14ac:dyDescent="0.3">
      <c r="A621" s="95" t="s">
        <v>88</v>
      </c>
      <c r="B621" s="96"/>
      <c r="C621" s="96"/>
      <c r="D621" s="96"/>
      <c r="E621" s="96"/>
      <c r="F621" s="97"/>
    </row>
    <row r="622" spans="1:6" ht="54.75" customHeight="1" x14ac:dyDescent="0.3">
      <c r="A622" s="211" t="s">
        <v>0</v>
      </c>
      <c r="B622" s="212"/>
      <c r="C622" s="212"/>
      <c r="D622" s="212"/>
      <c r="E622" s="212"/>
      <c r="F622" s="213"/>
    </row>
    <row r="623" spans="1:6" x14ac:dyDescent="0.3">
      <c r="A623" s="204" t="s">
        <v>120</v>
      </c>
      <c r="B623" s="205"/>
      <c r="C623" s="98" t="s">
        <v>1</v>
      </c>
      <c r="D623" s="98" t="s">
        <v>2</v>
      </c>
      <c r="E623" s="98" t="s">
        <v>3</v>
      </c>
      <c r="F623" s="99" t="s">
        <v>4</v>
      </c>
    </row>
    <row r="624" spans="1:6" ht="53.25" customHeight="1" x14ac:dyDescent="0.3">
      <c r="A624" s="206"/>
      <c r="B624" s="207"/>
      <c r="C624" s="100"/>
      <c r="D624" s="100"/>
      <c r="E624" s="100"/>
      <c r="F624" s="101"/>
    </row>
    <row r="625" spans="1:6" ht="38.1" customHeight="1" x14ac:dyDescent="0.3">
      <c r="A625" s="102" t="s">
        <v>39</v>
      </c>
      <c r="B625" s="103">
        <f>정산보고서!C48</f>
        <v>0</v>
      </c>
      <c r="C625" s="182" t="s">
        <v>28</v>
      </c>
      <c r="D625" s="183"/>
      <c r="E625" s="184">
        <f>정산보고서!B48</f>
        <v>0</v>
      </c>
      <c r="F625" s="185"/>
    </row>
    <row r="626" spans="1:6" ht="38.1" customHeight="1" x14ac:dyDescent="0.3">
      <c r="A626" s="104" t="s">
        <v>29</v>
      </c>
      <c r="B626" s="186">
        <f>표지!$D$6</f>
        <v>0</v>
      </c>
      <c r="C626" s="187"/>
      <c r="D626" s="187"/>
      <c r="E626" s="187"/>
      <c r="F626" s="188"/>
    </row>
    <row r="627" spans="1:6" ht="38.1" customHeight="1" x14ac:dyDescent="0.3">
      <c r="A627" s="104" t="s">
        <v>30</v>
      </c>
      <c r="B627" s="219">
        <f>정산보고서!E48</f>
        <v>0</v>
      </c>
      <c r="C627" s="220"/>
      <c r="D627" s="105">
        <f>정산보고서!E48</f>
        <v>0</v>
      </c>
      <c r="E627" s="217" t="s">
        <v>56</v>
      </c>
      <c r="F627" s="218"/>
    </row>
    <row r="628" spans="1:6" ht="96.75" customHeight="1" x14ac:dyDescent="0.3">
      <c r="A628" s="104" t="s">
        <v>31</v>
      </c>
      <c r="B628" s="208">
        <f>정산보고서!D48</f>
        <v>0</v>
      </c>
      <c r="C628" s="209"/>
      <c r="D628" s="209"/>
      <c r="E628" s="209"/>
      <c r="F628" s="210"/>
    </row>
    <row r="629" spans="1:6" ht="33" customHeight="1" x14ac:dyDescent="0.3">
      <c r="A629" s="197" t="s">
        <v>32</v>
      </c>
      <c r="B629" s="106" t="s">
        <v>35</v>
      </c>
      <c r="C629" s="200">
        <f>정산보고서!F48</f>
        <v>0</v>
      </c>
      <c r="D629" s="201"/>
      <c r="E629" s="201"/>
      <c r="F629" s="202"/>
    </row>
    <row r="630" spans="1:6" ht="33" customHeight="1" x14ac:dyDescent="0.3">
      <c r="A630" s="198"/>
      <c r="B630" s="107" t="s">
        <v>59</v>
      </c>
      <c r="C630" s="214">
        <f>정산보고서!G48</f>
        <v>0</v>
      </c>
      <c r="D630" s="215"/>
      <c r="E630" s="215"/>
      <c r="F630" s="216"/>
    </row>
    <row r="631" spans="1:6" ht="33" customHeight="1" x14ac:dyDescent="0.3">
      <c r="A631" s="199"/>
      <c r="B631" s="108" t="s">
        <v>60</v>
      </c>
      <c r="C631" s="203">
        <f>정산보고서!I48</f>
        <v>0</v>
      </c>
      <c r="D631" s="192"/>
      <c r="E631" s="109" t="s">
        <v>36</v>
      </c>
      <c r="F631" s="110">
        <f>정산보고서!H48</f>
        <v>0</v>
      </c>
    </row>
    <row r="632" spans="1:6" ht="38.25" customHeight="1" x14ac:dyDescent="0.3">
      <c r="A632" s="197" t="s">
        <v>33</v>
      </c>
      <c r="B632" s="111" t="s">
        <v>37</v>
      </c>
      <c r="C632" s="200">
        <f>C629</f>
        <v>0</v>
      </c>
      <c r="D632" s="201"/>
      <c r="E632" s="201"/>
      <c r="F632" s="202"/>
    </row>
    <row r="633" spans="1:6" ht="20.25" customHeight="1" x14ac:dyDescent="0.3">
      <c r="A633" s="198"/>
      <c r="B633" s="112" t="s">
        <v>40</v>
      </c>
      <c r="C633" s="189">
        <f>E625</f>
        <v>0</v>
      </c>
      <c r="D633" s="189"/>
      <c r="E633" s="189"/>
      <c r="F633" s="190"/>
    </row>
    <row r="634" spans="1:6" ht="38.25" customHeight="1" x14ac:dyDescent="0.3">
      <c r="A634" s="199"/>
      <c r="B634" s="191" t="s">
        <v>38</v>
      </c>
      <c r="C634" s="192"/>
      <c r="D634" s="192"/>
      <c r="E634" s="192"/>
      <c r="F634" s="193"/>
    </row>
    <row r="635" spans="1:6" ht="90" customHeight="1" thickBot="1" x14ac:dyDescent="0.35">
      <c r="A635" s="194" t="s">
        <v>34</v>
      </c>
      <c r="B635" s="195"/>
      <c r="C635" s="195"/>
      <c r="D635" s="195"/>
      <c r="E635" s="195"/>
      <c r="F635" s="196"/>
    </row>
    <row r="640" spans="1:6" ht="17.25" thickBot="1" x14ac:dyDescent="0.35"/>
    <row r="641" spans="1:6" x14ac:dyDescent="0.3">
      <c r="A641" s="95" t="s">
        <v>88</v>
      </c>
      <c r="B641" s="96"/>
      <c r="C641" s="96"/>
      <c r="D641" s="96"/>
      <c r="E641" s="96"/>
      <c r="F641" s="97"/>
    </row>
    <row r="642" spans="1:6" ht="54.75" customHeight="1" x14ac:dyDescent="0.3">
      <c r="A642" s="211" t="s">
        <v>0</v>
      </c>
      <c r="B642" s="212"/>
      <c r="C642" s="212"/>
      <c r="D642" s="212"/>
      <c r="E642" s="212"/>
      <c r="F642" s="213"/>
    </row>
    <row r="643" spans="1:6" x14ac:dyDescent="0.3">
      <c r="A643" s="204" t="s">
        <v>121</v>
      </c>
      <c r="B643" s="205"/>
      <c r="C643" s="98" t="s">
        <v>1</v>
      </c>
      <c r="D643" s="98" t="s">
        <v>2</v>
      </c>
      <c r="E643" s="98" t="s">
        <v>3</v>
      </c>
      <c r="F643" s="99" t="s">
        <v>4</v>
      </c>
    </row>
    <row r="644" spans="1:6" ht="53.25" customHeight="1" x14ac:dyDescent="0.3">
      <c r="A644" s="206"/>
      <c r="B644" s="207"/>
      <c r="C644" s="100"/>
      <c r="D644" s="100"/>
      <c r="E644" s="100"/>
      <c r="F644" s="101"/>
    </row>
    <row r="645" spans="1:6" ht="38.1" customHeight="1" x14ac:dyDescent="0.3">
      <c r="A645" s="102" t="s">
        <v>39</v>
      </c>
      <c r="B645" s="103">
        <f>정산보고서!C49</f>
        <v>0</v>
      </c>
      <c r="C645" s="182" t="s">
        <v>28</v>
      </c>
      <c r="D645" s="183"/>
      <c r="E645" s="184">
        <f>정산보고서!B49</f>
        <v>0</v>
      </c>
      <c r="F645" s="185"/>
    </row>
    <row r="646" spans="1:6" ht="38.1" customHeight="1" x14ac:dyDescent="0.3">
      <c r="A646" s="104" t="s">
        <v>29</v>
      </c>
      <c r="B646" s="186">
        <f>표지!$D$6</f>
        <v>0</v>
      </c>
      <c r="C646" s="187"/>
      <c r="D646" s="187"/>
      <c r="E646" s="187"/>
      <c r="F646" s="188"/>
    </row>
    <row r="647" spans="1:6" ht="38.1" customHeight="1" x14ac:dyDescent="0.3">
      <c r="A647" s="104" t="s">
        <v>30</v>
      </c>
      <c r="B647" s="219">
        <f>정산보고서!E49</f>
        <v>0</v>
      </c>
      <c r="C647" s="220"/>
      <c r="D647" s="105">
        <f>정산보고서!E49</f>
        <v>0</v>
      </c>
      <c r="E647" s="217" t="s">
        <v>56</v>
      </c>
      <c r="F647" s="218"/>
    </row>
    <row r="648" spans="1:6" ht="96.75" customHeight="1" x14ac:dyDescent="0.3">
      <c r="A648" s="104" t="s">
        <v>31</v>
      </c>
      <c r="B648" s="208">
        <f>정산보고서!D49</f>
        <v>0</v>
      </c>
      <c r="C648" s="209"/>
      <c r="D648" s="209"/>
      <c r="E648" s="209"/>
      <c r="F648" s="210"/>
    </row>
    <row r="649" spans="1:6" ht="33" customHeight="1" x14ac:dyDescent="0.3">
      <c r="A649" s="197" t="s">
        <v>32</v>
      </c>
      <c r="B649" s="106" t="s">
        <v>35</v>
      </c>
      <c r="C649" s="200">
        <f>정산보고서!F49</f>
        <v>0</v>
      </c>
      <c r="D649" s="201"/>
      <c r="E649" s="201"/>
      <c r="F649" s="202"/>
    </row>
    <row r="650" spans="1:6" ht="33" customHeight="1" x14ac:dyDescent="0.3">
      <c r="A650" s="198"/>
      <c r="B650" s="107" t="s">
        <v>59</v>
      </c>
      <c r="C650" s="214">
        <f>정산보고서!G49</f>
        <v>0</v>
      </c>
      <c r="D650" s="215"/>
      <c r="E650" s="215"/>
      <c r="F650" s="216"/>
    </row>
    <row r="651" spans="1:6" ht="33" customHeight="1" x14ac:dyDescent="0.3">
      <c r="A651" s="199"/>
      <c r="B651" s="108" t="s">
        <v>60</v>
      </c>
      <c r="C651" s="203">
        <f>정산보고서!I49</f>
        <v>0</v>
      </c>
      <c r="D651" s="192"/>
      <c r="E651" s="109" t="s">
        <v>36</v>
      </c>
      <c r="F651" s="110">
        <f>정산보고서!H49</f>
        <v>0</v>
      </c>
    </row>
    <row r="652" spans="1:6" ht="38.25" customHeight="1" x14ac:dyDescent="0.3">
      <c r="A652" s="197" t="s">
        <v>33</v>
      </c>
      <c r="B652" s="111" t="s">
        <v>37</v>
      </c>
      <c r="C652" s="200">
        <f>C649</f>
        <v>0</v>
      </c>
      <c r="D652" s="201"/>
      <c r="E652" s="201"/>
      <c r="F652" s="202"/>
    </row>
    <row r="653" spans="1:6" ht="20.25" customHeight="1" x14ac:dyDescent="0.3">
      <c r="A653" s="198"/>
      <c r="B653" s="112" t="s">
        <v>40</v>
      </c>
      <c r="C653" s="189">
        <f>E645</f>
        <v>0</v>
      </c>
      <c r="D653" s="189"/>
      <c r="E653" s="189"/>
      <c r="F653" s="190"/>
    </row>
    <row r="654" spans="1:6" ht="38.25" customHeight="1" x14ac:dyDescent="0.3">
      <c r="A654" s="199"/>
      <c r="B654" s="191" t="s">
        <v>38</v>
      </c>
      <c r="C654" s="192"/>
      <c r="D654" s="192"/>
      <c r="E654" s="192"/>
      <c r="F654" s="193"/>
    </row>
    <row r="655" spans="1:6" ht="90" customHeight="1" thickBot="1" x14ac:dyDescent="0.35">
      <c r="A655" s="194" t="s">
        <v>34</v>
      </c>
      <c r="B655" s="195"/>
      <c r="C655" s="195"/>
      <c r="D655" s="195"/>
      <c r="E655" s="195"/>
      <c r="F655" s="196"/>
    </row>
    <row r="660" spans="1:6" ht="17.25" thickBot="1" x14ac:dyDescent="0.35"/>
    <row r="661" spans="1:6" x14ac:dyDescent="0.3">
      <c r="A661" s="95" t="s">
        <v>88</v>
      </c>
      <c r="B661" s="96"/>
      <c r="C661" s="96"/>
      <c r="D661" s="96"/>
      <c r="E661" s="96"/>
      <c r="F661" s="97"/>
    </row>
    <row r="662" spans="1:6" ht="54.75" customHeight="1" x14ac:dyDescent="0.3">
      <c r="A662" s="211" t="s">
        <v>0</v>
      </c>
      <c r="B662" s="212"/>
      <c r="C662" s="212"/>
      <c r="D662" s="212"/>
      <c r="E662" s="212"/>
      <c r="F662" s="213"/>
    </row>
    <row r="663" spans="1:6" x14ac:dyDescent="0.3">
      <c r="A663" s="204" t="s">
        <v>122</v>
      </c>
      <c r="B663" s="205"/>
      <c r="C663" s="98" t="s">
        <v>1</v>
      </c>
      <c r="D663" s="98" t="s">
        <v>2</v>
      </c>
      <c r="E663" s="98" t="s">
        <v>3</v>
      </c>
      <c r="F663" s="99" t="s">
        <v>4</v>
      </c>
    </row>
    <row r="664" spans="1:6" ht="53.25" customHeight="1" x14ac:dyDescent="0.3">
      <c r="A664" s="206"/>
      <c r="B664" s="207"/>
      <c r="C664" s="100"/>
      <c r="D664" s="100"/>
      <c r="E664" s="100"/>
      <c r="F664" s="101"/>
    </row>
    <row r="665" spans="1:6" ht="38.1" customHeight="1" x14ac:dyDescent="0.3">
      <c r="A665" s="102" t="s">
        <v>39</v>
      </c>
      <c r="B665" s="103">
        <f>정산보고서!C50</f>
        <v>0</v>
      </c>
      <c r="C665" s="182" t="s">
        <v>28</v>
      </c>
      <c r="D665" s="183"/>
      <c r="E665" s="184">
        <f>정산보고서!B50</f>
        <v>0</v>
      </c>
      <c r="F665" s="185"/>
    </row>
    <row r="666" spans="1:6" ht="38.1" customHeight="1" x14ac:dyDescent="0.3">
      <c r="A666" s="104" t="s">
        <v>29</v>
      </c>
      <c r="B666" s="186">
        <f>표지!$D$6</f>
        <v>0</v>
      </c>
      <c r="C666" s="187"/>
      <c r="D666" s="187"/>
      <c r="E666" s="187"/>
      <c r="F666" s="188"/>
    </row>
    <row r="667" spans="1:6" ht="38.1" customHeight="1" x14ac:dyDescent="0.3">
      <c r="A667" s="104" t="s">
        <v>30</v>
      </c>
      <c r="B667" s="219">
        <f>정산보고서!E50</f>
        <v>0</v>
      </c>
      <c r="C667" s="220"/>
      <c r="D667" s="105">
        <f>정산보고서!E50</f>
        <v>0</v>
      </c>
      <c r="E667" s="217" t="s">
        <v>56</v>
      </c>
      <c r="F667" s="218"/>
    </row>
    <row r="668" spans="1:6" ht="96.75" customHeight="1" x14ac:dyDescent="0.3">
      <c r="A668" s="104" t="s">
        <v>31</v>
      </c>
      <c r="B668" s="208">
        <f>정산보고서!D50</f>
        <v>0</v>
      </c>
      <c r="C668" s="209"/>
      <c r="D668" s="209"/>
      <c r="E668" s="209"/>
      <c r="F668" s="210"/>
    </row>
    <row r="669" spans="1:6" ht="33" customHeight="1" x14ac:dyDescent="0.3">
      <c r="A669" s="197" t="s">
        <v>32</v>
      </c>
      <c r="B669" s="106" t="s">
        <v>35</v>
      </c>
      <c r="C669" s="200">
        <f>정산보고서!F50</f>
        <v>0</v>
      </c>
      <c r="D669" s="201"/>
      <c r="E669" s="201"/>
      <c r="F669" s="202"/>
    </row>
    <row r="670" spans="1:6" ht="33" customHeight="1" x14ac:dyDescent="0.3">
      <c r="A670" s="198"/>
      <c r="B670" s="107" t="s">
        <v>59</v>
      </c>
      <c r="C670" s="214">
        <f>정산보고서!G50</f>
        <v>0</v>
      </c>
      <c r="D670" s="215"/>
      <c r="E670" s="215"/>
      <c r="F670" s="216"/>
    </row>
    <row r="671" spans="1:6" ht="33" customHeight="1" x14ac:dyDescent="0.3">
      <c r="A671" s="199"/>
      <c r="B671" s="108" t="s">
        <v>60</v>
      </c>
      <c r="C671" s="203">
        <f>정산보고서!I50</f>
        <v>0</v>
      </c>
      <c r="D671" s="192"/>
      <c r="E671" s="109" t="s">
        <v>36</v>
      </c>
      <c r="F671" s="110">
        <f>정산보고서!H50</f>
        <v>0</v>
      </c>
    </row>
    <row r="672" spans="1:6" ht="38.25" customHeight="1" x14ac:dyDescent="0.3">
      <c r="A672" s="197" t="s">
        <v>33</v>
      </c>
      <c r="B672" s="111" t="s">
        <v>37</v>
      </c>
      <c r="C672" s="200">
        <f>C669</f>
        <v>0</v>
      </c>
      <c r="D672" s="201"/>
      <c r="E672" s="201"/>
      <c r="F672" s="202"/>
    </row>
    <row r="673" spans="1:6" ht="20.25" customHeight="1" x14ac:dyDescent="0.3">
      <c r="A673" s="198"/>
      <c r="B673" s="112" t="s">
        <v>40</v>
      </c>
      <c r="C673" s="189">
        <f>E665</f>
        <v>0</v>
      </c>
      <c r="D673" s="189"/>
      <c r="E673" s="189"/>
      <c r="F673" s="190"/>
    </row>
    <row r="674" spans="1:6" ht="38.25" customHeight="1" x14ac:dyDescent="0.3">
      <c r="A674" s="199"/>
      <c r="B674" s="191" t="s">
        <v>38</v>
      </c>
      <c r="C674" s="192"/>
      <c r="D674" s="192"/>
      <c r="E674" s="192"/>
      <c r="F674" s="193"/>
    </row>
    <row r="675" spans="1:6" ht="90" customHeight="1" thickBot="1" x14ac:dyDescent="0.35">
      <c r="A675" s="194" t="s">
        <v>34</v>
      </c>
      <c r="B675" s="195"/>
      <c r="C675" s="195"/>
      <c r="D675" s="195"/>
      <c r="E675" s="195"/>
      <c r="F675" s="196"/>
    </row>
    <row r="680" spans="1:6" ht="17.25" thickBot="1" x14ac:dyDescent="0.35"/>
    <row r="681" spans="1:6" x14ac:dyDescent="0.3">
      <c r="A681" s="95" t="s">
        <v>88</v>
      </c>
      <c r="B681" s="96"/>
      <c r="C681" s="96"/>
      <c r="D681" s="96"/>
      <c r="E681" s="96"/>
      <c r="F681" s="97"/>
    </row>
    <row r="682" spans="1:6" ht="54.75" customHeight="1" x14ac:dyDescent="0.3">
      <c r="A682" s="211" t="s">
        <v>0</v>
      </c>
      <c r="B682" s="212"/>
      <c r="C682" s="212"/>
      <c r="D682" s="212"/>
      <c r="E682" s="212"/>
      <c r="F682" s="213"/>
    </row>
    <row r="683" spans="1:6" x14ac:dyDescent="0.3">
      <c r="A683" s="204" t="s">
        <v>123</v>
      </c>
      <c r="B683" s="205"/>
      <c r="C683" s="98" t="s">
        <v>1</v>
      </c>
      <c r="D683" s="98" t="s">
        <v>2</v>
      </c>
      <c r="E683" s="98" t="s">
        <v>3</v>
      </c>
      <c r="F683" s="99" t="s">
        <v>4</v>
      </c>
    </row>
    <row r="684" spans="1:6" ht="53.25" customHeight="1" x14ac:dyDescent="0.3">
      <c r="A684" s="206"/>
      <c r="B684" s="207"/>
      <c r="C684" s="100"/>
      <c r="D684" s="100"/>
      <c r="E684" s="100"/>
      <c r="F684" s="101"/>
    </row>
    <row r="685" spans="1:6" ht="38.1" customHeight="1" x14ac:dyDescent="0.3">
      <c r="A685" s="102" t="s">
        <v>39</v>
      </c>
      <c r="B685" s="103">
        <f>정산보고서!C51</f>
        <v>0</v>
      </c>
      <c r="C685" s="182" t="s">
        <v>28</v>
      </c>
      <c r="D685" s="183"/>
      <c r="E685" s="184">
        <f>정산보고서!B51</f>
        <v>0</v>
      </c>
      <c r="F685" s="185"/>
    </row>
    <row r="686" spans="1:6" ht="38.1" customHeight="1" x14ac:dyDescent="0.3">
      <c r="A686" s="104" t="s">
        <v>29</v>
      </c>
      <c r="B686" s="186">
        <f>표지!$D$6</f>
        <v>0</v>
      </c>
      <c r="C686" s="187"/>
      <c r="D686" s="187"/>
      <c r="E686" s="187"/>
      <c r="F686" s="188"/>
    </row>
    <row r="687" spans="1:6" ht="38.1" customHeight="1" x14ac:dyDescent="0.3">
      <c r="A687" s="104" t="s">
        <v>30</v>
      </c>
      <c r="B687" s="219">
        <f>정산보고서!E51</f>
        <v>0</v>
      </c>
      <c r="C687" s="220"/>
      <c r="D687" s="105">
        <f>정산보고서!E51</f>
        <v>0</v>
      </c>
      <c r="E687" s="217" t="s">
        <v>56</v>
      </c>
      <c r="F687" s="218"/>
    </row>
    <row r="688" spans="1:6" ht="96.75" customHeight="1" x14ac:dyDescent="0.3">
      <c r="A688" s="104" t="s">
        <v>31</v>
      </c>
      <c r="B688" s="208">
        <f>정산보고서!D51</f>
        <v>0</v>
      </c>
      <c r="C688" s="209"/>
      <c r="D688" s="209"/>
      <c r="E688" s="209"/>
      <c r="F688" s="210"/>
    </row>
    <row r="689" spans="1:6" ht="33" customHeight="1" x14ac:dyDescent="0.3">
      <c r="A689" s="197" t="s">
        <v>32</v>
      </c>
      <c r="B689" s="106" t="s">
        <v>35</v>
      </c>
      <c r="C689" s="200">
        <f>정산보고서!F51</f>
        <v>0</v>
      </c>
      <c r="D689" s="201"/>
      <c r="E689" s="201"/>
      <c r="F689" s="202"/>
    </row>
    <row r="690" spans="1:6" ht="33" customHeight="1" x14ac:dyDescent="0.3">
      <c r="A690" s="198"/>
      <c r="B690" s="107" t="s">
        <v>59</v>
      </c>
      <c r="C690" s="214">
        <f>정산보고서!G51</f>
        <v>0</v>
      </c>
      <c r="D690" s="215"/>
      <c r="E690" s="215"/>
      <c r="F690" s="216"/>
    </row>
    <row r="691" spans="1:6" ht="33" customHeight="1" x14ac:dyDescent="0.3">
      <c r="A691" s="199"/>
      <c r="B691" s="108" t="s">
        <v>60</v>
      </c>
      <c r="C691" s="203">
        <f>정산보고서!I51</f>
        <v>0</v>
      </c>
      <c r="D691" s="192"/>
      <c r="E691" s="109" t="s">
        <v>36</v>
      </c>
      <c r="F691" s="110">
        <f>정산보고서!H51</f>
        <v>0</v>
      </c>
    </row>
    <row r="692" spans="1:6" ht="38.25" customHeight="1" x14ac:dyDescent="0.3">
      <c r="A692" s="197" t="s">
        <v>33</v>
      </c>
      <c r="B692" s="111" t="s">
        <v>37</v>
      </c>
      <c r="C692" s="200">
        <f>C689</f>
        <v>0</v>
      </c>
      <c r="D692" s="201"/>
      <c r="E692" s="201"/>
      <c r="F692" s="202"/>
    </row>
    <row r="693" spans="1:6" ht="20.25" customHeight="1" x14ac:dyDescent="0.3">
      <c r="A693" s="198"/>
      <c r="B693" s="112" t="s">
        <v>40</v>
      </c>
      <c r="C693" s="189">
        <f>E685</f>
        <v>0</v>
      </c>
      <c r="D693" s="189"/>
      <c r="E693" s="189"/>
      <c r="F693" s="190"/>
    </row>
    <row r="694" spans="1:6" ht="38.25" customHeight="1" x14ac:dyDescent="0.3">
      <c r="A694" s="199"/>
      <c r="B694" s="191" t="s">
        <v>38</v>
      </c>
      <c r="C694" s="192"/>
      <c r="D694" s="192"/>
      <c r="E694" s="192"/>
      <c r="F694" s="193"/>
    </row>
    <row r="695" spans="1:6" ht="90" customHeight="1" thickBot="1" x14ac:dyDescent="0.35">
      <c r="A695" s="194" t="s">
        <v>34</v>
      </c>
      <c r="B695" s="195"/>
      <c r="C695" s="195"/>
      <c r="D695" s="195"/>
      <c r="E695" s="195"/>
      <c r="F695" s="196"/>
    </row>
    <row r="700" spans="1:6" ht="17.25" thickBot="1" x14ac:dyDescent="0.35"/>
    <row r="701" spans="1:6" x14ac:dyDescent="0.3">
      <c r="A701" s="95" t="s">
        <v>88</v>
      </c>
      <c r="B701" s="96"/>
      <c r="C701" s="96"/>
      <c r="D701" s="96"/>
      <c r="E701" s="96"/>
      <c r="F701" s="97"/>
    </row>
    <row r="702" spans="1:6" ht="54.75" customHeight="1" x14ac:dyDescent="0.3">
      <c r="A702" s="211" t="s">
        <v>0</v>
      </c>
      <c r="B702" s="212"/>
      <c r="C702" s="212"/>
      <c r="D702" s="212"/>
      <c r="E702" s="212"/>
      <c r="F702" s="213"/>
    </row>
    <row r="703" spans="1:6" x14ac:dyDescent="0.3">
      <c r="A703" s="204" t="s">
        <v>124</v>
      </c>
      <c r="B703" s="205"/>
      <c r="C703" s="98" t="s">
        <v>1</v>
      </c>
      <c r="D703" s="98" t="s">
        <v>2</v>
      </c>
      <c r="E703" s="98" t="s">
        <v>3</v>
      </c>
      <c r="F703" s="99" t="s">
        <v>4</v>
      </c>
    </row>
    <row r="704" spans="1:6" ht="53.25" customHeight="1" x14ac:dyDescent="0.3">
      <c r="A704" s="206"/>
      <c r="B704" s="207"/>
      <c r="C704" s="100"/>
      <c r="D704" s="100"/>
      <c r="E704" s="100"/>
      <c r="F704" s="101"/>
    </row>
    <row r="705" spans="1:6" ht="38.1" customHeight="1" x14ac:dyDescent="0.3">
      <c r="A705" s="102" t="s">
        <v>39</v>
      </c>
      <c r="B705" s="103">
        <f>정산보고서!C52</f>
        <v>0</v>
      </c>
      <c r="C705" s="182" t="s">
        <v>28</v>
      </c>
      <c r="D705" s="183"/>
      <c r="E705" s="184">
        <f>정산보고서!B52</f>
        <v>0</v>
      </c>
      <c r="F705" s="185"/>
    </row>
    <row r="706" spans="1:6" ht="38.1" customHeight="1" x14ac:dyDescent="0.3">
      <c r="A706" s="104" t="s">
        <v>29</v>
      </c>
      <c r="B706" s="186">
        <f>표지!$D$6</f>
        <v>0</v>
      </c>
      <c r="C706" s="187"/>
      <c r="D706" s="187"/>
      <c r="E706" s="187"/>
      <c r="F706" s="188"/>
    </row>
    <row r="707" spans="1:6" ht="38.1" customHeight="1" x14ac:dyDescent="0.3">
      <c r="A707" s="104" t="s">
        <v>30</v>
      </c>
      <c r="B707" s="219">
        <f>정산보고서!E52</f>
        <v>0</v>
      </c>
      <c r="C707" s="220"/>
      <c r="D707" s="105">
        <f>정산보고서!E52</f>
        <v>0</v>
      </c>
      <c r="E707" s="217" t="s">
        <v>56</v>
      </c>
      <c r="F707" s="218"/>
    </row>
    <row r="708" spans="1:6" ht="96.75" customHeight="1" x14ac:dyDescent="0.3">
      <c r="A708" s="104" t="s">
        <v>31</v>
      </c>
      <c r="B708" s="208">
        <f>정산보고서!D52</f>
        <v>0</v>
      </c>
      <c r="C708" s="209"/>
      <c r="D708" s="209"/>
      <c r="E708" s="209"/>
      <c r="F708" s="210"/>
    </row>
    <row r="709" spans="1:6" ht="33" customHeight="1" x14ac:dyDescent="0.3">
      <c r="A709" s="197" t="s">
        <v>32</v>
      </c>
      <c r="B709" s="106" t="s">
        <v>35</v>
      </c>
      <c r="C709" s="200">
        <f>정산보고서!F52</f>
        <v>0</v>
      </c>
      <c r="D709" s="201"/>
      <c r="E709" s="201"/>
      <c r="F709" s="202"/>
    </row>
    <row r="710" spans="1:6" ht="33" customHeight="1" x14ac:dyDescent="0.3">
      <c r="A710" s="198"/>
      <c r="B710" s="107" t="s">
        <v>59</v>
      </c>
      <c r="C710" s="214">
        <f>정산보고서!G52</f>
        <v>0</v>
      </c>
      <c r="D710" s="215"/>
      <c r="E710" s="215"/>
      <c r="F710" s="216"/>
    </row>
    <row r="711" spans="1:6" ht="33" customHeight="1" x14ac:dyDescent="0.3">
      <c r="A711" s="199"/>
      <c r="B711" s="108" t="s">
        <v>60</v>
      </c>
      <c r="C711" s="203">
        <f>정산보고서!I52</f>
        <v>0</v>
      </c>
      <c r="D711" s="192"/>
      <c r="E711" s="109" t="s">
        <v>36</v>
      </c>
      <c r="F711" s="110">
        <f>정산보고서!H52</f>
        <v>0</v>
      </c>
    </row>
    <row r="712" spans="1:6" ht="38.25" customHeight="1" x14ac:dyDescent="0.3">
      <c r="A712" s="197" t="s">
        <v>33</v>
      </c>
      <c r="B712" s="111" t="s">
        <v>37</v>
      </c>
      <c r="C712" s="200">
        <f>C709</f>
        <v>0</v>
      </c>
      <c r="D712" s="201"/>
      <c r="E712" s="201"/>
      <c r="F712" s="202"/>
    </row>
    <row r="713" spans="1:6" ht="20.25" customHeight="1" x14ac:dyDescent="0.3">
      <c r="A713" s="198"/>
      <c r="B713" s="112" t="s">
        <v>40</v>
      </c>
      <c r="C713" s="189">
        <f>E705</f>
        <v>0</v>
      </c>
      <c r="D713" s="189"/>
      <c r="E713" s="189"/>
      <c r="F713" s="190"/>
    </row>
    <row r="714" spans="1:6" ht="38.25" customHeight="1" x14ac:dyDescent="0.3">
      <c r="A714" s="199"/>
      <c r="B714" s="191" t="s">
        <v>38</v>
      </c>
      <c r="C714" s="192"/>
      <c r="D714" s="192"/>
      <c r="E714" s="192"/>
      <c r="F714" s="193"/>
    </row>
    <row r="715" spans="1:6" ht="90" customHeight="1" thickBot="1" x14ac:dyDescent="0.35">
      <c r="A715" s="194" t="s">
        <v>34</v>
      </c>
      <c r="B715" s="195"/>
      <c r="C715" s="195"/>
      <c r="D715" s="195"/>
      <c r="E715" s="195"/>
      <c r="F715" s="196"/>
    </row>
    <row r="720" spans="1:6" ht="17.25" thickBot="1" x14ac:dyDescent="0.35"/>
    <row r="721" spans="1:6" x14ac:dyDescent="0.3">
      <c r="A721" s="95" t="s">
        <v>88</v>
      </c>
      <c r="B721" s="96"/>
      <c r="C721" s="96"/>
      <c r="D721" s="96"/>
      <c r="E721" s="96"/>
      <c r="F721" s="97"/>
    </row>
    <row r="722" spans="1:6" ht="54.75" customHeight="1" x14ac:dyDescent="0.3">
      <c r="A722" s="211" t="s">
        <v>0</v>
      </c>
      <c r="B722" s="212"/>
      <c r="C722" s="212"/>
      <c r="D722" s="212"/>
      <c r="E722" s="212"/>
      <c r="F722" s="213"/>
    </row>
    <row r="723" spans="1:6" x14ac:dyDescent="0.3">
      <c r="A723" s="204" t="s">
        <v>125</v>
      </c>
      <c r="B723" s="205"/>
      <c r="C723" s="98" t="s">
        <v>1</v>
      </c>
      <c r="D723" s="98" t="s">
        <v>2</v>
      </c>
      <c r="E723" s="98" t="s">
        <v>3</v>
      </c>
      <c r="F723" s="99" t="s">
        <v>4</v>
      </c>
    </row>
    <row r="724" spans="1:6" ht="53.25" customHeight="1" x14ac:dyDescent="0.3">
      <c r="A724" s="206"/>
      <c r="B724" s="207"/>
      <c r="C724" s="100"/>
      <c r="D724" s="100"/>
      <c r="E724" s="100"/>
      <c r="F724" s="101"/>
    </row>
    <row r="725" spans="1:6" ht="38.1" customHeight="1" x14ac:dyDescent="0.3">
      <c r="A725" s="102" t="s">
        <v>39</v>
      </c>
      <c r="B725" s="103">
        <f>정산보고서!C53</f>
        <v>0</v>
      </c>
      <c r="C725" s="182" t="s">
        <v>28</v>
      </c>
      <c r="D725" s="183"/>
      <c r="E725" s="184">
        <f>정산보고서!B53</f>
        <v>0</v>
      </c>
      <c r="F725" s="185"/>
    </row>
    <row r="726" spans="1:6" ht="38.1" customHeight="1" x14ac:dyDescent="0.3">
      <c r="A726" s="104" t="s">
        <v>29</v>
      </c>
      <c r="B726" s="186">
        <f>표지!$D$6</f>
        <v>0</v>
      </c>
      <c r="C726" s="187"/>
      <c r="D726" s="187"/>
      <c r="E726" s="187"/>
      <c r="F726" s="188"/>
    </row>
    <row r="727" spans="1:6" ht="38.1" customHeight="1" x14ac:dyDescent="0.3">
      <c r="A727" s="104" t="s">
        <v>30</v>
      </c>
      <c r="B727" s="219">
        <f>정산보고서!E53</f>
        <v>0</v>
      </c>
      <c r="C727" s="220"/>
      <c r="D727" s="105">
        <f>정산보고서!E53</f>
        <v>0</v>
      </c>
      <c r="E727" s="217" t="s">
        <v>56</v>
      </c>
      <c r="F727" s="218"/>
    </row>
    <row r="728" spans="1:6" ht="96.75" customHeight="1" x14ac:dyDescent="0.3">
      <c r="A728" s="104" t="s">
        <v>31</v>
      </c>
      <c r="B728" s="208">
        <f>정산보고서!D53</f>
        <v>0</v>
      </c>
      <c r="C728" s="209"/>
      <c r="D728" s="209"/>
      <c r="E728" s="209"/>
      <c r="F728" s="210"/>
    </row>
    <row r="729" spans="1:6" ht="33" customHeight="1" x14ac:dyDescent="0.3">
      <c r="A729" s="197" t="s">
        <v>32</v>
      </c>
      <c r="B729" s="106" t="s">
        <v>35</v>
      </c>
      <c r="C729" s="200">
        <f>정산보고서!F53</f>
        <v>0</v>
      </c>
      <c r="D729" s="201"/>
      <c r="E729" s="201"/>
      <c r="F729" s="202"/>
    </row>
    <row r="730" spans="1:6" ht="33" customHeight="1" x14ac:dyDescent="0.3">
      <c r="A730" s="198"/>
      <c r="B730" s="107" t="s">
        <v>59</v>
      </c>
      <c r="C730" s="214">
        <f>정산보고서!G53</f>
        <v>0</v>
      </c>
      <c r="D730" s="215"/>
      <c r="E730" s="215"/>
      <c r="F730" s="216"/>
    </row>
    <row r="731" spans="1:6" ht="33" customHeight="1" x14ac:dyDescent="0.3">
      <c r="A731" s="199"/>
      <c r="B731" s="108" t="s">
        <v>60</v>
      </c>
      <c r="C731" s="203">
        <f>정산보고서!I53</f>
        <v>0</v>
      </c>
      <c r="D731" s="192"/>
      <c r="E731" s="109" t="s">
        <v>36</v>
      </c>
      <c r="F731" s="110">
        <f>정산보고서!H53</f>
        <v>0</v>
      </c>
    </row>
    <row r="732" spans="1:6" ht="38.25" customHeight="1" x14ac:dyDescent="0.3">
      <c r="A732" s="197" t="s">
        <v>33</v>
      </c>
      <c r="B732" s="111" t="s">
        <v>37</v>
      </c>
      <c r="C732" s="200">
        <f>C729</f>
        <v>0</v>
      </c>
      <c r="D732" s="201"/>
      <c r="E732" s="201"/>
      <c r="F732" s="202"/>
    </row>
    <row r="733" spans="1:6" ht="20.25" customHeight="1" x14ac:dyDescent="0.3">
      <c r="A733" s="198"/>
      <c r="B733" s="112" t="s">
        <v>40</v>
      </c>
      <c r="C733" s="189">
        <f>E725</f>
        <v>0</v>
      </c>
      <c r="D733" s="189"/>
      <c r="E733" s="189"/>
      <c r="F733" s="190"/>
    </row>
    <row r="734" spans="1:6" ht="38.25" customHeight="1" x14ac:dyDescent="0.3">
      <c r="A734" s="199"/>
      <c r="B734" s="191" t="s">
        <v>38</v>
      </c>
      <c r="C734" s="192"/>
      <c r="D734" s="192"/>
      <c r="E734" s="192"/>
      <c r="F734" s="193"/>
    </row>
    <row r="735" spans="1:6" ht="90" customHeight="1" thickBot="1" x14ac:dyDescent="0.35">
      <c r="A735" s="194" t="s">
        <v>34</v>
      </c>
      <c r="B735" s="195"/>
      <c r="C735" s="195"/>
      <c r="D735" s="195"/>
      <c r="E735" s="195"/>
      <c r="F735" s="196"/>
    </row>
    <row r="740" spans="1:6" ht="17.25" thickBot="1" x14ac:dyDescent="0.35"/>
    <row r="741" spans="1:6" x14ac:dyDescent="0.3">
      <c r="A741" s="95" t="s">
        <v>88</v>
      </c>
      <c r="B741" s="96"/>
      <c r="C741" s="96"/>
      <c r="D741" s="96"/>
      <c r="E741" s="96"/>
      <c r="F741" s="97"/>
    </row>
    <row r="742" spans="1:6" ht="54.75" customHeight="1" x14ac:dyDescent="0.3">
      <c r="A742" s="211" t="s">
        <v>0</v>
      </c>
      <c r="B742" s="212"/>
      <c r="C742" s="212"/>
      <c r="D742" s="212"/>
      <c r="E742" s="212"/>
      <c r="F742" s="213"/>
    </row>
    <row r="743" spans="1:6" x14ac:dyDescent="0.3">
      <c r="A743" s="204" t="s">
        <v>126</v>
      </c>
      <c r="B743" s="205"/>
      <c r="C743" s="98" t="s">
        <v>1</v>
      </c>
      <c r="D743" s="98" t="s">
        <v>2</v>
      </c>
      <c r="E743" s="98" t="s">
        <v>3</v>
      </c>
      <c r="F743" s="99" t="s">
        <v>4</v>
      </c>
    </row>
    <row r="744" spans="1:6" ht="53.25" customHeight="1" x14ac:dyDescent="0.3">
      <c r="A744" s="206"/>
      <c r="B744" s="207"/>
      <c r="C744" s="100"/>
      <c r="D744" s="100"/>
      <c r="E744" s="100"/>
      <c r="F744" s="101"/>
    </row>
    <row r="745" spans="1:6" ht="38.1" customHeight="1" x14ac:dyDescent="0.3">
      <c r="A745" s="102" t="s">
        <v>39</v>
      </c>
      <c r="B745" s="103">
        <f>정산보고서!C54</f>
        <v>0</v>
      </c>
      <c r="C745" s="182" t="s">
        <v>28</v>
      </c>
      <c r="D745" s="183"/>
      <c r="E745" s="184">
        <f>정산보고서!B54</f>
        <v>0</v>
      </c>
      <c r="F745" s="185"/>
    </row>
    <row r="746" spans="1:6" ht="38.1" customHeight="1" x14ac:dyDescent="0.3">
      <c r="A746" s="104" t="s">
        <v>29</v>
      </c>
      <c r="B746" s="186">
        <f>표지!$D$6</f>
        <v>0</v>
      </c>
      <c r="C746" s="187"/>
      <c r="D746" s="187"/>
      <c r="E746" s="187"/>
      <c r="F746" s="188"/>
    </row>
    <row r="747" spans="1:6" ht="38.1" customHeight="1" x14ac:dyDescent="0.3">
      <c r="A747" s="104" t="s">
        <v>30</v>
      </c>
      <c r="B747" s="219">
        <f>정산보고서!E54</f>
        <v>0</v>
      </c>
      <c r="C747" s="220"/>
      <c r="D747" s="105">
        <f>정산보고서!E54</f>
        <v>0</v>
      </c>
      <c r="E747" s="217" t="s">
        <v>56</v>
      </c>
      <c r="F747" s="218"/>
    </row>
    <row r="748" spans="1:6" ht="96.75" customHeight="1" x14ac:dyDescent="0.3">
      <c r="A748" s="104" t="s">
        <v>31</v>
      </c>
      <c r="B748" s="208">
        <f>정산보고서!D54</f>
        <v>0</v>
      </c>
      <c r="C748" s="209"/>
      <c r="D748" s="209"/>
      <c r="E748" s="209"/>
      <c r="F748" s="210"/>
    </row>
    <row r="749" spans="1:6" ht="33" customHeight="1" x14ac:dyDescent="0.3">
      <c r="A749" s="197" t="s">
        <v>32</v>
      </c>
      <c r="B749" s="106" t="s">
        <v>35</v>
      </c>
      <c r="C749" s="200">
        <f>정산보고서!F54</f>
        <v>0</v>
      </c>
      <c r="D749" s="201"/>
      <c r="E749" s="201"/>
      <c r="F749" s="202"/>
    </row>
    <row r="750" spans="1:6" ht="33" customHeight="1" x14ac:dyDescent="0.3">
      <c r="A750" s="198"/>
      <c r="B750" s="107" t="s">
        <v>59</v>
      </c>
      <c r="C750" s="214">
        <f>정산보고서!G54</f>
        <v>0</v>
      </c>
      <c r="D750" s="215"/>
      <c r="E750" s="215"/>
      <c r="F750" s="216"/>
    </row>
    <row r="751" spans="1:6" ht="33" customHeight="1" x14ac:dyDescent="0.3">
      <c r="A751" s="199"/>
      <c r="B751" s="108" t="s">
        <v>60</v>
      </c>
      <c r="C751" s="203">
        <f>정산보고서!I54</f>
        <v>0</v>
      </c>
      <c r="D751" s="192"/>
      <c r="E751" s="109" t="s">
        <v>36</v>
      </c>
      <c r="F751" s="110">
        <f>정산보고서!H54</f>
        <v>0</v>
      </c>
    </row>
    <row r="752" spans="1:6" ht="38.25" customHeight="1" x14ac:dyDescent="0.3">
      <c r="A752" s="197" t="s">
        <v>33</v>
      </c>
      <c r="B752" s="111" t="s">
        <v>37</v>
      </c>
      <c r="C752" s="200">
        <f>C749</f>
        <v>0</v>
      </c>
      <c r="D752" s="201"/>
      <c r="E752" s="201"/>
      <c r="F752" s="202"/>
    </row>
    <row r="753" spans="1:6" ht="20.25" customHeight="1" x14ac:dyDescent="0.3">
      <c r="A753" s="198"/>
      <c r="B753" s="112" t="s">
        <v>40</v>
      </c>
      <c r="C753" s="189">
        <f>E745</f>
        <v>0</v>
      </c>
      <c r="D753" s="189"/>
      <c r="E753" s="189"/>
      <c r="F753" s="190"/>
    </row>
    <row r="754" spans="1:6" ht="38.25" customHeight="1" x14ac:dyDescent="0.3">
      <c r="A754" s="199"/>
      <c r="B754" s="191" t="s">
        <v>38</v>
      </c>
      <c r="C754" s="192"/>
      <c r="D754" s="192"/>
      <c r="E754" s="192"/>
      <c r="F754" s="193"/>
    </row>
    <row r="755" spans="1:6" ht="90" customHeight="1" thickBot="1" x14ac:dyDescent="0.35">
      <c r="A755" s="194" t="s">
        <v>34</v>
      </c>
      <c r="B755" s="195"/>
      <c r="C755" s="195"/>
      <c r="D755" s="195"/>
      <c r="E755" s="195"/>
      <c r="F755" s="196"/>
    </row>
    <row r="760" spans="1:6" ht="17.25" thickBot="1" x14ac:dyDescent="0.35"/>
    <row r="761" spans="1:6" x14ac:dyDescent="0.3">
      <c r="A761" s="95" t="s">
        <v>88</v>
      </c>
      <c r="B761" s="96"/>
      <c r="C761" s="96"/>
      <c r="D761" s="96"/>
      <c r="E761" s="96"/>
      <c r="F761" s="97"/>
    </row>
    <row r="762" spans="1:6" ht="54.75" customHeight="1" x14ac:dyDescent="0.3">
      <c r="A762" s="211" t="s">
        <v>0</v>
      </c>
      <c r="B762" s="212"/>
      <c r="C762" s="212"/>
      <c r="D762" s="212"/>
      <c r="E762" s="212"/>
      <c r="F762" s="213"/>
    </row>
    <row r="763" spans="1:6" x14ac:dyDescent="0.3">
      <c r="A763" s="204" t="s">
        <v>127</v>
      </c>
      <c r="B763" s="205"/>
      <c r="C763" s="98" t="s">
        <v>1</v>
      </c>
      <c r="D763" s="98" t="s">
        <v>2</v>
      </c>
      <c r="E763" s="98" t="s">
        <v>3</v>
      </c>
      <c r="F763" s="99" t="s">
        <v>4</v>
      </c>
    </row>
    <row r="764" spans="1:6" ht="53.25" customHeight="1" x14ac:dyDescent="0.3">
      <c r="A764" s="206"/>
      <c r="B764" s="207"/>
      <c r="C764" s="100"/>
      <c r="D764" s="100"/>
      <c r="E764" s="100"/>
      <c r="F764" s="101"/>
    </row>
    <row r="765" spans="1:6" ht="38.1" customHeight="1" x14ac:dyDescent="0.3">
      <c r="A765" s="102" t="s">
        <v>39</v>
      </c>
      <c r="B765" s="103">
        <f>정산보고서!C55</f>
        <v>0</v>
      </c>
      <c r="C765" s="182" t="s">
        <v>28</v>
      </c>
      <c r="D765" s="183"/>
      <c r="E765" s="184">
        <f>정산보고서!B55</f>
        <v>0</v>
      </c>
      <c r="F765" s="185"/>
    </row>
    <row r="766" spans="1:6" ht="38.1" customHeight="1" x14ac:dyDescent="0.3">
      <c r="A766" s="104" t="s">
        <v>29</v>
      </c>
      <c r="B766" s="186">
        <f>표지!$D$6</f>
        <v>0</v>
      </c>
      <c r="C766" s="187"/>
      <c r="D766" s="187"/>
      <c r="E766" s="187"/>
      <c r="F766" s="188"/>
    </row>
    <row r="767" spans="1:6" ht="38.1" customHeight="1" x14ac:dyDescent="0.3">
      <c r="A767" s="104" t="s">
        <v>30</v>
      </c>
      <c r="B767" s="219">
        <f>정산보고서!E55</f>
        <v>0</v>
      </c>
      <c r="C767" s="220"/>
      <c r="D767" s="105">
        <f>정산보고서!E55</f>
        <v>0</v>
      </c>
      <c r="E767" s="217" t="s">
        <v>56</v>
      </c>
      <c r="F767" s="218"/>
    </row>
    <row r="768" spans="1:6" ht="96.75" customHeight="1" x14ac:dyDescent="0.3">
      <c r="A768" s="104" t="s">
        <v>31</v>
      </c>
      <c r="B768" s="208">
        <f>정산보고서!D55</f>
        <v>0</v>
      </c>
      <c r="C768" s="209"/>
      <c r="D768" s="209"/>
      <c r="E768" s="209"/>
      <c r="F768" s="210"/>
    </row>
    <row r="769" spans="1:6" ht="33" customHeight="1" x14ac:dyDescent="0.3">
      <c r="A769" s="197" t="s">
        <v>32</v>
      </c>
      <c r="B769" s="106" t="s">
        <v>35</v>
      </c>
      <c r="C769" s="200">
        <f>정산보고서!F55</f>
        <v>0</v>
      </c>
      <c r="D769" s="201"/>
      <c r="E769" s="201"/>
      <c r="F769" s="202"/>
    </row>
    <row r="770" spans="1:6" ht="33" customHeight="1" x14ac:dyDescent="0.3">
      <c r="A770" s="198"/>
      <c r="B770" s="107" t="s">
        <v>59</v>
      </c>
      <c r="C770" s="214">
        <f>정산보고서!G55</f>
        <v>0</v>
      </c>
      <c r="D770" s="215"/>
      <c r="E770" s="215"/>
      <c r="F770" s="216"/>
    </row>
    <row r="771" spans="1:6" ht="33" customHeight="1" x14ac:dyDescent="0.3">
      <c r="A771" s="199"/>
      <c r="B771" s="108" t="s">
        <v>60</v>
      </c>
      <c r="C771" s="203">
        <f>정산보고서!I55</f>
        <v>0</v>
      </c>
      <c r="D771" s="192"/>
      <c r="E771" s="109" t="s">
        <v>36</v>
      </c>
      <c r="F771" s="110">
        <f>정산보고서!H55</f>
        <v>0</v>
      </c>
    </row>
    <row r="772" spans="1:6" ht="38.25" customHeight="1" x14ac:dyDescent="0.3">
      <c r="A772" s="197" t="s">
        <v>33</v>
      </c>
      <c r="B772" s="111" t="s">
        <v>37</v>
      </c>
      <c r="C772" s="200">
        <f>C769</f>
        <v>0</v>
      </c>
      <c r="D772" s="201"/>
      <c r="E772" s="201"/>
      <c r="F772" s="202"/>
    </row>
    <row r="773" spans="1:6" ht="20.25" customHeight="1" x14ac:dyDescent="0.3">
      <c r="A773" s="198"/>
      <c r="B773" s="112" t="s">
        <v>40</v>
      </c>
      <c r="C773" s="189">
        <f>E765</f>
        <v>0</v>
      </c>
      <c r="D773" s="189"/>
      <c r="E773" s="189"/>
      <c r="F773" s="190"/>
    </row>
    <row r="774" spans="1:6" ht="38.25" customHeight="1" x14ac:dyDescent="0.3">
      <c r="A774" s="199"/>
      <c r="B774" s="191" t="s">
        <v>38</v>
      </c>
      <c r="C774" s="192"/>
      <c r="D774" s="192"/>
      <c r="E774" s="192"/>
      <c r="F774" s="193"/>
    </row>
    <row r="775" spans="1:6" ht="90" customHeight="1" thickBot="1" x14ac:dyDescent="0.35">
      <c r="A775" s="194" t="s">
        <v>34</v>
      </c>
      <c r="B775" s="195"/>
      <c r="C775" s="195"/>
      <c r="D775" s="195"/>
      <c r="E775" s="195"/>
      <c r="F775" s="196"/>
    </row>
    <row r="780" spans="1:6" ht="17.25" thickBot="1" x14ac:dyDescent="0.35"/>
    <row r="781" spans="1:6" x14ac:dyDescent="0.3">
      <c r="A781" s="95" t="s">
        <v>88</v>
      </c>
      <c r="B781" s="96"/>
      <c r="C781" s="96"/>
      <c r="D781" s="96"/>
      <c r="E781" s="96"/>
      <c r="F781" s="97"/>
    </row>
    <row r="782" spans="1:6" ht="54.75" customHeight="1" x14ac:dyDescent="0.3">
      <c r="A782" s="211" t="s">
        <v>0</v>
      </c>
      <c r="B782" s="212"/>
      <c r="C782" s="212"/>
      <c r="D782" s="212"/>
      <c r="E782" s="212"/>
      <c r="F782" s="213"/>
    </row>
    <row r="783" spans="1:6" x14ac:dyDescent="0.3">
      <c r="A783" s="204" t="s">
        <v>128</v>
      </c>
      <c r="B783" s="205"/>
      <c r="C783" s="98" t="s">
        <v>1</v>
      </c>
      <c r="D783" s="98" t="s">
        <v>2</v>
      </c>
      <c r="E783" s="98" t="s">
        <v>3</v>
      </c>
      <c r="F783" s="99" t="s">
        <v>4</v>
      </c>
    </row>
    <row r="784" spans="1:6" ht="53.25" customHeight="1" x14ac:dyDescent="0.3">
      <c r="A784" s="206"/>
      <c r="B784" s="207"/>
      <c r="C784" s="100"/>
      <c r="D784" s="100"/>
      <c r="E784" s="100"/>
      <c r="F784" s="101"/>
    </row>
    <row r="785" spans="1:6" ht="38.1" customHeight="1" x14ac:dyDescent="0.3">
      <c r="A785" s="102" t="s">
        <v>39</v>
      </c>
      <c r="B785" s="103">
        <f>정산보고서!C56</f>
        <v>0</v>
      </c>
      <c r="C785" s="182" t="s">
        <v>28</v>
      </c>
      <c r="D785" s="183"/>
      <c r="E785" s="184">
        <f>정산보고서!B56</f>
        <v>0</v>
      </c>
      <c r="F785" s="185"/>
    </row>
    <row r="786" spans="1:6" ht="38.1" customHeight="1" x14ac:dyDescent="0.3">
      <c r="A786" s="104" t="s">
        <v>29</v>
      </c>
      <c r="B786" s="186">
        <f>표지!$D$6</f>
        <v>0</v>
      </c>
      <c r="C786" s="187"/>
      <c r="D786" s="187"/>
      <c r="E786" s="187"/>
      <c r="F786" s="188"/>
    </row>
    <row r="787" spans="1:6" ht="38.1" customHeight="1" x14ac:dyDescent="0.3">
      <c r="A787" s="104" t="s">
        <v>30</v>
      </c>
      <c r="B787" s="219">
        <f>정산보고서!E56</f>
        <v>0</v>
      </c>
      <c r="C787" s="220"/>
      <c r="D787" s="105">
        <f>정산보고서!E56</f>
        <v>0</v>
      </c>
      <c r="E787" s="217" t="s">
        <v>56</v>
      </c>
      <c r="F787" s="218"/>
    </row>
    <row r="788" spans="1:6" ht="96.75" customHeight="1" x14ac:dyDescent="0.3">
      <c r="A788" s="104" t="s">
        <v>31</v>
      </c>
      <c r="B788" s="208">
        <f>정산보고서!D56</f>
        <v>0</v>
      </c>
      <c r="C788" s="209"/>
      <c r="D788" s="209"/>
      <c r="E788" s="209"/>
      <c r="F788" s="210"/>
    </row>
    <row r="789" spans="1:6" ht="33" customHeight="1" x14ac:dyDescent="0.3">
      <c r="A789" s="197" t="s">
        <v>32</v>
      </c>
      <c r="B789" s="106" t="s">
        <v>35</v>
      </c>
      <c r="C789" s="200">
        <f>정산보고서!F56</f>
        <v>0</v>
      </c>
      <c r="D789" s="201"/>
      <c r="E789" s="201"/>
      <c r="F789" s="202"/>
    </row>
    <row r="790" spans="1:6" ht="33" customHeight="1" x14ac:dyDescent="0.3">
      <c r="A790" s="198"/>
      <c r="B790" s="107" t="s">
        <v>59</v>
      </c>
      <c r="C790" s="214">
        <f>정산보고서!G56</f>
        <v>0</v>
      </c>
      <c r="D790" s="215"/>
      <c r="E790" s="215"/>
      <c r="F790" s="216"/>
    </row>
    <row r="791" spans="1:6" ht="33" customHeight="1" x14ac:dyDescent="0.3">
      <c r="A791" s="199"/>
      <c r="B791" s="108" t="s">
        <v>60</v>
      </c>
      <c r="C791" s="203">
        <f>정산보고서!I56</f>
        <v>0</v>
      </c>
      <c r="D791" s="192"/>
      <c r="E791" s="109" t="s">
        <v>36</v>
      </c>
      <c r="F791" s="110">
        <f>정산보고서!H56</f>
        <v>0</v>
      </c>
    </row>
    <row r="792" spans="1:6" ht="38.25" customHeight="1" x14ac:dyDescent="0.3">
      <c r="A792" s="197" t="s">
        <v>33</v>
      </c>
      <c r="B792" s="111" t="s">
        <v>37</v>
      </c>
      <c r="C792" s="200">
        <f>C789</f>
        <v>0</v>
      </c>
      <c r="D792" s="201"/>
      <c r="E792" s="201"/>
      <c r="F792" s="202"/>
    </row>
    <row r="793" spans="1:6" ht="20.25" customHeight="1" x14ac:dyDescent="0.3">
      <c r="A793" s="198"/>
      <c r="B793" s="112" t="s">
        <v>40</v>
      </c>
      <c r="C793" s="189">
        <f>E785</f>
        <v>0</v>
      </c>
      <c r="D793" s="189"/>
      <c r="E793" s="189"/>
      <c r="F793" s="190"/>
    </row>
    <row r="794" spans="1:6" ht="38.25" customHeight="1" x14ac:dyDescent="0.3">
      <c r="A794" s="199"/>
      <c r="B794" s="191" t="s">
        <v>38</v>
      </c>
      <c r="C794" s="192"/>
      <c r="D794" s="192"/>
      <c r="E794" s="192"/>
      <c r="F794" s="193"/>
    </row>
    <row r="795" spans="1:6" ht="90" customHeight="1" thickBot="1" x14ac:dyDescent="0.35">
      <c r="A795" s="194" t="s">
        <v>34</v>
      </c>
      <c r="B795" s="195"/>
      <c r="C795" s="195"/>
      <c r="D795" s="195"/>
      <c r="E795" s="195"/>
      <c r="F795" s="196"/>
    </row>
    <row r="800" spans="1:6" ht="17.25" thickBot="1" x14ac:dyDescent="0.35"/>
    <row r="801" spans="1:6" x14ac:dyDescent="0.3">
      <c r="A801" s="95" t="s">
        <v>88</v>
      </c>
      <c r="B801" s="96"/>
      <c r="C801" s="96"/>
      <c r="D801" s="96"/>
      <c r="E801" s="96"/>
      <c r="F801" s="97"/>
    </row>
    <row r="802" spans="1:6" ht="54.75" customHeight="1" x14ac:dyDescent="0.3">
      <c r="A802" s="211" t="s">
        <v>0</v>
      </c>
      <c r="B802" s="212"/>
      <c r="C802" s="212"/>
      <c r="D802" s="212"/>
      <c r="E802" s="212"/>
      <c r="F802" s="213"/>
    </row>
    <row r="803" spans="1:6" x14ac:dyDescent="0.3">
      <c r="A803" s="204" t="s">
        <v>129</v>
      </c>
      <c r="B803" s="205"/>
      <c r="C803" s="98" t="s">
        <v>1</v>
      </c>
      <c r="D803" s="98" t="s">
        <v>2</v>
      </c>
      <c r="E803" s="98" t="s">
        <v>3</v>
      </c>
      <c r="F803" s="99" t="s">
        <v>4</v>
      </c>
    </row>
    <row r="804" spans="1:6" ht="53.25" customHeight="1" x14ac:dyDescent="0.3">
      <c r="A804" s="206"/>
      <c r="B804" s="207"/>
      <c r="C804" s="100"/>
      <c r="D804" s="100"/>
      <c r="E804" s="100"/>
      <c r="F804" s="101"/>
    </row>
    <row r="805" spans="1:6" ht="38.1" customHeight="1" x14ac:dyDescent="0.3">
      <c r="A805" s="102" t="s">
        <v>39</v>
      </c>
      <c r="B805" s="103">
        <f>정산보고서!C57</f>
        <v>0</v>
      </c>
      <c r="C805" s="182" t="s">
        <v>28</v>
      </c>
      <c r="D805" s="183"/>
      <c r="E805" s="184">
        <f>정산보고서!B57</f>
        <v>0</v>
      </c>
      <c r="F805" s="185"/>
    </row>
    <row r="806" spans="1:6" ht="38.1" customHeight="1" x14ac:dyDescent="0.3">
      <c r="A806" s="104" t="s">
        <v>29</v>
      </c>
      <c r="B806" s="186">
        <f>표지!$D$6</f>
        <v>0</v>
      </c>
      <c r="C806" s="187"/>
      <c r="D806" s="187"/>
      <c r="E806" s="187"/>
      <c r="F806" s="188"/>
    </row>
    <row r="807" spans="1:6" ht="38.1" customHeight="1" x14ac:dyDescent="0.3">
      <c r="A807" s="104" t="s">
        <v>30</v>
      </c>
      <c r="B807" s="219">
        <f>정산보고서!E57</f>
        <v>0</v>
      </c>
      <c r="C807" s="220"/>
      <c r="D807" s="105">
        <f>정산보고서!E57</f>
        <v>0</v>
      </c>
      <c r="E807" s="217" t="s">
        <v>56</v>
      </c>
      <c r="F807" s="218"/>
    </row>
    <row r="808" spans="1:6" ht="96.75" customHeight="1" x14ac:dyDescent="0.3">
      <c r="A808" s="104" t="s">
        <v>31</v>
      </c>
      <c r="B808" s="208">
        <f>정산보고서!D57</f>
        <v>0</v>
      </c>
      <c r="C808" s="209"/>
      <c r="D808" s="209"/>
      <c r="E808" s="209"/>
      <c r="F808" s="210"/>
    </row>
    <row r="809" spans="1:6" ht="33" customHeight="1" x14ac:dyDescent="0.3">
      <c r="A809" s="197" t="s">
        <v>32</v>
      </c>
      <c r="B809" s="106" t="s">
        <v>35</v>
      </c>
      <c r="C809" s="200">
        <f>정산보고서!F57</f>
        <v>0</v>
      </c>
      <c r="D809" s="201"/>
      <c r="E809" s="201"/>
      <c r="F809" s="202"/>
    </row>
    <row r="810" spans="1:6" ht="33" customHeight="1" x14ac:dyDescent="0.3">
      <c r="A810" s="198"/>
      <c r="B810" s="107" t="s">
        <v>59</v>
      </c>
      <c r="C810" s="214">
        <f>정산보고서!G57</f>
        <v>0</v>
      </c>
      <c r="D810" s="215"/>
      <c r="E810" s="215"/>
      <c r="F810" s="216"/>
    </row>
    <row r="811" spans="1:6" ht="33" customHeight="1" x14ac:dyDescent="0.3">
      <c r="A811" s="199"/>
      <c r="B811" s="108" t="s">
        <v>60</v>
      </c>
      <c r="C811" s="203">
        <f>정산보고서!I57</f>
        <v>0</v>
      </c>
      <c r="D811" s="192"/>
      <c r="E811" s="109" t="s">
        <v>36</v>
      </c>
      <c r="F811" s="110">
        <f>정산보고서!H57</f>
        <v>0</v>
      </c>
    </row>
    <row r="812" spans="1:6" ht="38.25" customHeight="1" x14ac:dyDescent="0.3">
      <c r="A812" s="197" t="s">
        <v>33</v>
      </c>
      <c r="B812" s="111" t="s">
        <v>37</v>
      </c>
      <c r="C812" s="200">
        <f>C809</f>
        <v>0</v>
      </c>
      <c r="D812" s="201"/>
      <c r="E812" s="201"/>
      <c r="F812" s="202"/>
    </row>
    <row r="813" spans="1:6" ht="20.25" customHeight="1" x14ac:dyDescent="0.3">
      <c r="A813" s="198"/>
      <c r="B813" s="112" t="s">
        <v>40</v>
      </c>
      <c r="C813" s="189">
        <f>E805</f>
        <v>0</v>
      </c>
      <c r="D813" s="189"/>
      <c r="E813" s="189"/>
      <c r="F813" s="190"/>
    </row>
    <row r="814" spans="1:6" ht="38.25" customHeight="1" x14ac:dyDescent="0.3">
      <c r="A814" s="199"/>
      <c r="B814" s="191" t="s">
        <v>38</v>
      </c>
      <c r="C814" s="192"/>
      <c r="D814" s="192"/>
      <c r="E814" s="192"/>
      <c r="F814" s="193"/>
    </row>
    <row r="815" spans="1:6" ht="90" customHeight="1" thickBot="1" x14ac:dyDescent="0.35">
      <c r="A815" s="194" t="s">
        <v>34</v>
      </c>
      <c r="B815" s="195"/>
      <c r="C815" s="195"/>
      <c r="D815" s="195"/>
      <c r="E815" s="195"/>
      <c r="F815" s="196"/>
    </row>
    <row r="820" spans="1:6" ht="17.25" thickBot="1" x14ac:dyDescent="0.35"/>
    <row r="821" spans="1:6" x14ac:dyDescent="0.3">
      <c r="A821" s="95" t="s">
        <v>88</v>
      </c>
      <c r="B821" s="96"/>
      <c r="C821" s="96"/>
      <c r="D821" s="96"/>
      <c r="E821" s="96"/>
      <c r="F821" s="97"/>
    </row>
    <row r="822" spans="1:6" ht="54.75" customHeight="1" x14ac:dyDescent="0.3">
      <c r="A822" s="211" t="s">
        <v>0</v>
      </c>
      <c r="B822" s="212"/>
      <c r="C822" s="212"/>
      <c r="D822" s="212"/>
      <c r="E822" s="212"/>
      <c r="F822" s="213"/>
    </row>
    <row r="823" spans="1:6" x14ac:dyDescent="0.3">
      <c r="A823" s="204" t="s">
        <v>130</v>
      </c>
      <c r="B823" s="205"/>
      <c r="C823" s="98" t="s">
        <v>1</v>
      </c>
      <c r="D823" s="98" t="s">
        <v>2</v>
      </c>
      <c r="E823" s="98" t="s">
        <v>3</v>
      </c>
      <c r="F823" s="99" t="s">
        <v>4</v>
      </c>
    </row>
    <row r="824" spans="1:6" ht="53.25" customHeight="1" x14ac:dyDescent="0.3">
      <c r="A824" s="206"/>
      <c r="B824" s="207"/>
      <c r="C824" s="100"/>
      <c r="D824" s="100"/>
      <c r="E824" s="100"/>
      <c r="F824" s="101"/>
    </row>
    <row r="825" spans="1:6" ht="38.1" customHeight="1" x14ac:dyDescent="0.3">
      <c r="A825" s="102" t="s">
        <v>39</v>
      </c>
      <c r="B825" s="103">
        <f>정산보고서!C57</f>
        <v>0</v>
      </c>
      <c r="C825" s="182" t="s">
        <v>28</v>
      </c>
      <c r="D825" s="183"/>
      <c r="E825" s="184">
        <f>정산보고서!B58</f>
        <v>0</v>
      </c>
      <c r="F825" s="185"/>
    </row>
    <row r="826" spans="1:6" ht="38.1" customHeight="1" x14ac:dyDescent="0.3">
      <c r="A826" s="104" t="s">
        <v>29</v>
      </c>
      <c r="B826" s="186">
        <f>표지!$D$6</f>
        <v>0</v>
      </c>
      <c r="C826" s="187"/>
      <c r="D826" s="187"/>
      <c r="E826" s="187"/>
      <c r="F826" s="188"/>
    </row>
    <row r="827" spans="1:6" ht="38.1" customHeight="1" x14ac:dyDescent="0.3">
      <c r="A827" s="104" t="s">
        <v>30</v>
      </c>
      <c r="B827" s="219">
        <f>정산보고서!E58</f>
        <v>0</v>
      </c>
      <c r="C827" s="220"/>
      <c r="D827" s="105">
        <f>정산보고서!E58</f>
        <v>0</v>
      </c>
      <c r="E827" s="217" t="s">
        <v>56</v>
      </c>
      <c r="F827" s="218"/>
    </row>
    <row r="828" spans="1:6" ht="96.75" customHeight="1" x14ac:dyDescent="0.3">
      <c r="A828" s="104" t="s">
        <v>31</v>
      </c>
      <c r="B828" s="208">
        <f>정산보고서!D57</f>
        <v>0</v>
      </c>
      <c r="C828" s="209"/>
      <c r="D828" s="209"/>
      <c r="E828" s="209"/>
      <c r="F828" s="210"/>
    </row>
    <row r="829" spans="1:6" ht="33" customHeight="1" x14ac:dyDescent="0.3">
      <c r="A829" s="197" t="s">
        <v>32</v>
      </c>
      <c r="B829" s="106" t="s">
        <v>35</v>
      </c>
      <c r="C829" s="200">
        <f>정산보고서!F57</f>
        <v>0</v>
      </c>
      <c r="D829" s="201"/>
      <c r="E829" s="201"/>
      <c r="F829" s="202"/>
    </row>
    <row r="830" spans="1:6" ht="33" customHeight="1" x14ac:dyDescent="0.3">
      <c r="A830" s="198"/>
      <c r="B830" s="107" t="s">
        <v>59</v>
      </c>
      <c r="C830" s="214">
        <f>정산보고서!G57</f>
        <v>0</v>
      </c>
      <c r="D830" s="215"/>
      <c r="E830" s="215"/>
      <c r="F830" s="216"/>
    </row>
    <row r="831" spans="1:6" ht="33" customHeight="1" x14ac:dyDescent="0.3">
      <c r="A831" s="199"/>
      <c r="B831" s="108" t="s">
        <v>60</v>
      </c>
      <c r="C831" s="203">
        <f>정산보고서!I57</f>
        <v>0</v>
      </c>
      <c r="D831" s="192"/>
      <c r="E831" s="109" t="s">
        <v>36</v>
      </c>
      <c r="F831" s="110">
        <f>정산보고서!H57</f>
        <v>0</v>
      </c>
    </row>
    <row r="832" spans="1:6" ht="38.25" customHeight="1" x14ac:dyDescent="0.3">
      <c r="A832" s="197" t="s">
        <v>33</v>
      </c>
      <c r="B832" s="111" t="s">
        <v>37</v>
      </c>
      <c r="C832" s="200">
        <f>C829</f>
        <v>0</v>
      </c>
      <c r="D832" s="201"/>
      <c r="E832" s="201"/>
      <c r="F832" s="202"/>
    </row>
    <row r="833" spans="1:6" ht="20.25" customHeight="1" x14ac:dyDescent="0.3">
      <c r="A833" s="198"/>
      <c r="B833" s="112" t="s">
        <v>40</v>
      </c>
      <c r="C833" s="189">
        <f>E825</f>
        <v>0</v>
      </c>
      <c r="D833" s="189"/>
      <c r="E833" s="189"/>
      <c r="F833" s="190"/>
    </row>
    <row r="834" spans="1:6" ht="38.25" customHeight="1" x14ac:dyDescent="0.3">
      <c r="A834" s="199"/>
      <c r="B834" s="191" t="s">
        <v>38</v>
      </c>
      <c r="C834" s="192"/>
      <c r="D834" s="192"/>
      <c r="E834" s="192"/>
      <c r="F834" s="193"/>
    </row>
    <row r="835" spans="1:6" ht="90" customHeight="1" thickBot="1" x14ac:dyDescent="0.35">
      <c r="A835" s="194" t="s">
        <v>34</v>
      </c>
      <c r="B835" s="195"/>
      <c r="C835" s="195"/>
      <c r="D835" s="195"/>
      <c r="E835" s="195"/>
      <c r="F835" s="196"/>
    </row>
    <row r="840" spans="1:6" ht="17.25" thickBot="1" x14ac:dyDescent="0.35"/>
    <row r="841" spans="1:6" x14ac:dyDescent="0.3">
      <c r="A841" s="95" t="s">
        <v>88</v>
      </c>
      <c r="B841" s="96"/>
      <c r="C841" s="96"/>
      <c r="D841" s="96"/>
      <c r="E841" s="96"/>
      <c r="F841" s="97"/>
    </row>
    <row r="842" spans="1:6" ht="54.75" customHeight="1" x14ac:dyDescent="0.3">
      <c r="A842" s="211" t="s">
        <v>0</v>
      </c>
      <c r="B842" s="212"/>
      <c r="C842" s="212"/>
      <c r="D842" s="212"/>
      <c r="E842" s="212"/>
      <c r="F842" s="213"/>
    </row>
    <row r="843" spans="1:6" x14ac:dyDescent="0.3">
      <c r="A843" s="204" t="s">
        <v>131</v>
      </c>
      <c r="B843" s="205"/>
      <c r="C843" s="98" t="s">
        <v>1</v>
      </c>
      <c r="D843" s="98" t="s">
        <v>2</v>
      </c>
      <c r="E843" s="98" t="s">
        <v>3</v>
      </c>
      <c r="F843" s="99" t="s">
        <v>4</v>
      </c>
    </row>
    <row r="844" spans="1:6" ht="53.25" customHeight="1" x14ac:dyDescent="0.3">
      <c r="A844" s="206"/>
      <c r="B844" s="207"/>
      <c r="C844" s="100"/>
      <c r="D844" s="100"/>
      <c r="E844" s="100"/>
      <c r="F844" s="101"/>
    </row>
    <row r="845" spans="1:6" ht="38.1" customHeight="1" x14ac:dyDescent="0.3">
      <c r="A845" s="102" t="s">
        <v>39</v>
      </c>
      <c r="B845" s="103">
        <f>정산보고서!C59</f>
        <v>0</v>
      </c>
      <c r="C845" s="182" t="s">
        <v>28</v>
      </c>
      <c r="D845" s="183"/>
      <c r="E845" s="184">
        <f>정산보고서!B59</f>
        <v>0</v>
      </c>
      <c r="F845" s="185"/>
    </row>
    <row r="846" spans="1:6" ht="38.1" customHeight="1" x14ac:dyDescent="0.3">
      <c r="A846" s="104" t="s">
        <v>29</v>
      </c>
      <c r="B846" s="186">
        <f>표지!$D$6</f>
        <v>0</v>
      </c>
      <c r="C846" s="187"/>
      <c r="D846" s="187"/>
      <c r="E846" s="187"/>
      <c r="F846" s="188"/>
    </row>
    <row r="847" spans="1:6" ht="38.1" customHeight="1" x14ac:dyDescent="0.3">
      <c r="A847" s="104" t="s">
        <v>30</v>
      </c>
      <c r="B847" s="219">
        <f>정산보고서!E59</f>
        <v>0</v>
      </c>
      <c r="C847" s="220"/>
      <c r="D847" s="105">
        <f>정산보고서!E59</f>
        <v>0</v>
      </c>
      <c r="E847" s="217" t="s">
        <v>56</v>
      </c>
      <c r="F847" s="218"/>
    </row>
    <row r="848" spans="1:6" ht="96.75" customHeight="1" x14ac:dyDescent="0.3">
      <c r="A848" s="104" t="s">
        <v>31</v>
      </c>
      <c r="B848" s="208">
        <f>정산보고서!D59</f>
        <v>0</v>
      </c>
      <c r="C848" s="209"/>
      <c r="D848" s="209"/>
      <c r="E848" s="209"/>
      <c r="F848" s="210"/>
    </row>
    <row r="849" spans="1:6" ht="33" customHeight="1" x14ac:dyDescent="0.3">
      <c r="A849" s="197" t="s">
        <v>32</v>
      </c>
      <c r="B849" s="106" t="s">
        <v>35</v>
      </c>
      <c r="C849" s="200">
        <f>정산보고서!F59</f>
        <v>0</v>
      </c>
      <c r="D849" s="201"/>
      <c r="E849" s="201"/>
      <c r="F849" s="202"/>
    </row>
    <row r="850" spans="1:6" ht="33" customHeight="1" x14ac:dyDescent="0.3">
      <c r="A850" s="198"/>
      <c r="B850" s="107" t="s">
        <v>59</v>
      </c>
      <c r="C850" s="214">
        <f>정산보고서!G59</f>
        <v>0</v>
      </c>
      <c r="D850" s="215"/>
      <c r="E850" s="215"/>
      <c r="F850" s="216"/>
    </row>
    <row r="851" spans="1:6" ht="33" customHeight="1" x14ac:dyDescent="0.3">
      <c r="A851" s="199"/>
      <c r="B851" s="108" t="s">
        <v>60</v>
      </c>
      <c r="C851" s="203">
        <f>정산보고서!I59</f>
        <v>0</v>
      </c>
      <c r="D851" s="192"/>
      <c r="E851" s="109" t="s">
        <v>36</v>
      </c>
      <c r="F851" s="110">
        <f>정산보고서!H59</f>
        <v>0</v>
      </c>
    </row>
    <row r="852" spans="1:6" ht="38.25" customHeight="1" x14ac:dyDescent="0.3">
      <c r="A852" s="197" t="s">
        <v>33</v>
      </c>
      <c r="B852" s="111" t="s">
        <v>37</v>
      </c>
      <c r="C852" s="200">
        <f>C849</f>
        <v>0</v>
      </c>
      <c r="D852" s="201"/>
      <c r="E852" s="201"/>
      <c r="F852" s="202"/>
    </row>
    <row r="853" spans="1:6" ht="20.25" customHeight="1" x14ac:dyDescent="0.3">
      <c r="A853" s="198"/>
      <c r="B853" s="112" t="s">
        <v>40</v>
      </c>
      <c r="C853" s="189">
        <f>E845</f>
        <v>0</v>
      </c>
      <c r="D853" s="189"/>
      <c r="E853" s="189"/>
      <c r="F853" s="190"/>
    </row>
    <row r="854" spans="1:6" ht="38.25" customHeight="1" x14ac:dyDescent="0.3">
      <c r="A854" s="199"/>
      <c r="B854" s="191" t="s">
        <v>38</v>
      </c>
      <c r="C854" s="192"/>
      <c r="D854" s="192"/>
      <c r="E854" s="192"/>
      <c r="F854" s="193"/>
    </row>
    <row r="855" spans="1:6" ht="90" customHeight="1" thickBot="1" x14ac:dyDescent="0.35">
      <c r="A855" s="194" t="s">
        <v>34</v>
      </c>
      <c r="B855" s="195"/>
      <c r="C855" s="195"/>
      <c r="D855" s="195"/>
      <c r="E855" s="195"/>
      <c r="F855" s="196"/>
    </row>
    <row r="860" spans="1:6" ht="17.25" thickBot="1" x14ac:dyDescent="0.35"/>
    <row r="861" spans="1:6" x14ac:dyDescent="0.3">
      <c r="A861" s="95" t="s">
        <v>88</v>
      </c>
      <c r="B861" s="96"/>
      <c r="C861" s="96"/>
      <c r="D861" s="96"/>
      <c r="E861" s="96"/>
      <c r="F861" s="97"/>
    </row>
    <row r="862" spans="1:6" ht="54.75" customHeight="1" x14ac:dyDescent="0.3">
      <c r="A862" s="211" t="s">
        <v>0</v>
      </c>
      <c r="B862" s="212"/>
      <c r="C862" s="212"/>
      <c r="D862" s="212"/>
      <c r="E862" s="212"/>
      <c r="F862" s="213"/>
    </row>
    <row r="863" spans="1:6" x14ac:dyDescent="0.3">
      <c r="A863" s="204" t="s">
        <v>132</v>
      </c>
      <c r="B863" s="205"/>
      <c r="C863" s="98" t="s">
        <v>1</v>
      </c>
      <c r="D863" s="98" t="s">
        <v>2</v>
      </c>
      <c r="E863" s="98" t="s">
        <v>3</v>
      </c>
      <c r="F863" s="99" t="s">
        <v>4</v>
      </c>
    </row>
    <row r="864" spans="1:6" ht="53.25" customHeight="1" x14ac:dyDescent="0.3">
      <c r="A864" s="206"/>
      <c r="B864" s="207"/>
      <c r="C864" s="100"/>
      <c r="D864" s="100"/>
      <c r="E864" s="100"/>
      <c r="F864" s="101"/>
    </row>
    <row r="865" spans="1:6" ht="38.1" customHeight="1" x14ac:dyDescent="0.3">
      <c r="A865" s="102" t="s">
        <v>39</v>
      </c>
      <c r="B865" s="103">
        <f>정산보고서!C60</f>
        <v>0</v>
      </c>
      <c r="C865" s="182" t="s">
        <v>28</v>
      </c>
      <c r="D865" s="183"/>
      <c r="E865" s="184">
        <f>정산보고서!B60</f>
        <v>0</v>
      </c>
      <c r="F865" s="185"/>
    </row>
    <row r="866" spans="1:6" ht="38.1" customHeight="1" x14ac:dyDescent="0.3">
      <c r="A866" s="104" t="s">
        <v>29</v>
      </c>
      <c r="B866" s="186">
        <f>표지!$D$6</f>
        <v>0</v>
      </c>
      <c r="C866" s="187"/>
      <c r="D866" s="187"/>
      <c r="E866" s="187"/>
      <c r="F866" s="188"/>
    </row>
    <row r="867" spans="1:6" ht="38.1" customHeight="1" x14ac:dyDescent="0.3">
      <c r="A867" s="104" t="s">
        <v>30</v>
      </c>
      <c r="B867" s="219">
        <f>정산보고서!E60</f>
        <v>0</v>
      </c>
      <c r="C867" s="220"/>
      <c r="D867" s="105">
        <f>정산보고서!E60</f>
        <v>0</v>
      </c>
      <c r="E867" s="217" t="s">
        <v>56</v>
      </c>
      <c r="F867" s="218"/>
    </row>
    <row r="868" spans="1:6" ht="96.75" customHeight="1" x14ac:dyDescent="0.3">
      <c r="A868" s="104" t="s">
        <v>31</v>
      </c>
      <c r="B868" s="208">
        <f>정산보고서!D60</f>
        <v>0</v>
      </c>
      <c r="C868" s="209"/>
      <c r="D868" s="209"/>
      <c r="E868" s="209"/>
      <c r="F868" s="210"/>
    </row>
    <row r="869" spans="1:6" ht="33" customHeight="1" x14ac:dyDescent="0.3">
      <c r="A869" s="197" t="s">
        <v>32</v>
      </c>
      <c r="B869" s="106" t="s">
        <v>35</v>
      </c>
      <c r="C869" s="200">
        <f>정산보고서!F60</f>
        <v>0</v>
      </c>
      <c r="D869" s="201"/>
      <c r="E869" s="201"/>
      <c r="F869" s="202"/>
    </row>
    <row r="870" spans="1:6" ht="33" customHeight="1" x14ac:dyDescent="0.3">
      <c r="A870" s="198"/>
      <c r="B870" s="107" t="s">
        <v>59</v>
      </c>
      <c r="C870" s="214">
        <f>정산보고서!G60</f>
        <v>0</v>
      </c>
      <c r="D870" s="215"/>
      <c r="E870" s="215"/>
      <c r="F870" s="216"/>
    </row>
    <row r="871" spans="1:6" ht="33" customHeight="1" x14ac:dyDescent="0.3">
      <c r="A871" s="199"/>
      <c r="B871" s="108" t="s">
        <v>60</v>
      </c>
      <c r="C871" s="203">
        <f>정산보고서!I60</f>
        <v>0</v>
      </c>
      <c r="D871" s="192"/>
      <c r="E871" s="109" t="s">
        <v>36</v>
      </c>
      <c r="F871" s="110">
        <f>정산보고서!H60</f>
        <v>0</v>
      </c>
    </row>
    <row r="872" spans="1:6" ht="38.25" customHeight="1" x14ac:dyDescent="0.3">
      <c r="A872" s="197" t="s">
        <v>33</v>
      </c>
      <c r="B872" s="111" t="s">
        <v>37</v>
      </c>
      <c r="C872" s="200">
        <f>C869</f>
        <v>0</v>
      </c>
      <c r="D872" s="201"/>
      <c r="E872" s="201"/>
      <c r="F872" s="202"/>
    </row>
    <row r="873" spans="1:6" ht="20.25" customHeight="1" x14ac:dyDescent="0.3">
      <c r="A873" s="198"/>
      <c r="B873" s="112" t="s">
        <v>40</v>
      </c>
      <c r="C873" s="189">
        <f>E865</f>
        <v>0</v>
      </c>
      <c r="D873" s="189"/>
      <c r="E873" s="189"/>
      <c r="F873" s="190"/>
    </row>
    <row r="874" spans="1:6" ht="38.25" customHeight="1" x14ac:dyDescent="0.3">
      <c r="A874" s="199"/>
      <c r="B874" s="191" t="s">
        <v>38</v>
      </c>
      <c r="C874" s="192"/>
      <c r="D874" s="192"/>
      <c r="E874" s="192"/>
      <c r="F874" s="193"/>
    </row>
    <row r="875" spans="1:6" ht="90" customHeight="1" thickBot="1" x14ac:dyDescent="0.35">
      <c r="A875" s="194" t="s">
        <v>34</v>
      </c>
      <c r="B875" s="195"/>
      <c r="C875" s="195"/>
      <c r="D875" s="195"/>
      <c r="E875" s="195"/>
      <c r="F875" s="196"/>
    </row>
    <row r="880" spans="1:6" ht="17.25" thickBot="1" x14ac:dyDescent="0.35"/>
    <row r="881" spans="1:6" x14ac:dyDescent="0.3">
      <c r="A881" s="95" t="s">
        <v>88</v>
      </c>
      <c r="B881" s="96"/>
      <c r="C881" s="96"/>
      <c r="D881" s="96"/>
      <c r="E881" s="96"/>
      <c r="F881" s="97"/>
    </row>
    <row r="882" spans="1:6" ht="54.75" customHeight="1" x14ac:dyDescent="0.3">
      <c r="A882" s="211" t="s">
        <v>0</v>
      </c>
      <c r="B882" s="212"/>
      <c r="C882" s="212"/>
      <c r="D882" s="212"/>
      <c r="E882" s="212"/>
      <c r="F882" s="213"/>
    </row>
    <row r="883" spans="1:6" x14ac:dyDescent="0.3">
      <c r="A883" s="204" t="s">
        <v>133</v>
      </c>
      <c r="B883" s="205"/>
      <c r="C883" s="98" t="s">
        <v>1</v>
      </c>
      <c r="D883" s="98" t="s">
        <v>2</v>
      </c>
      <c r="E883" s="98" t="s">
        <v>3</v>
      </c>
      <c r="F883" s="99" t="s">
        <v>4</v>
      </c>
    </row>
    <row r="884" spans="1:6" ht="53.25" customHeight="1" x14ac:dyDescent="0.3">
      <c r="A884" s="206"/>
      <c r="B884" s="207"/>
      <c r="C884" s="100"/>
      <c r="D884" s="100"/>
      <c r="E884" s="100"/>
      <c r="F884" s="101"/>
    </row>
    <row r="885" spans="1:6" ht="38.1" customHeight="1" x14ac:dyDescent="0.3">
      <c r="A885" s="102" t="s">
        <v>39</v>
      </c>
      <c r="B885" s="103">
        <f>정산보고서!C61</f>
        <v>0</v>
      </c>
      <c r="C885" s="182" t="s">
        <v>28</v>
      </c>
      <c r="D885" s="183"/>
      <c r="E885" s="184">
        <f>정산보고서!B61</f>
        <v>0</v>
      </c>
      <c r="F885" s="185"/>
    </row>
    <row r="886" spans="1:6" ht="38.1" customHeight="1" x14ac:dyDescent="0.3">
      <c r="A886" s="104" t="s">
        <v>29</v>
      </c>
      <c r="B886" s="186">
        <f>표지!$D$6</f>
        <v>0</v>
      </c>
      <c r="C886" s="187"/>
      <c r="D886" s="187"/>
      <c r="E886" s="187"/>
      <c r="F886" s="188"/>
    </row>
    <row r="887" spans="1:6" ht="38.1" customHeight="1" x14ac:dyDescent="0.3">
      <c r="A887" s="104" t="s">
        <v>30</v>
      </c>
      <c r="B887" s="219">
        <f>정산보고서!E61</f>
        <v>0</v>
      </c>
      <c r="C887" s="220"/>
      <c r="D887" s="105">
        <f>정산보고서!E61</f>
        <v>0</v>
      </c>
      <c r="E887" s="217" t="s">
        <v>56</v>
      </c>
      <c r="F887" s="218"/>
    </row>
    <row r="888" spans="1:6" ht="96.75" customHeight="1" x14ac:dyDescent="0.3">
      <c r="A888" s="104" t="s">
        <v>31</v>
      </c>
      <c r="B888" s="208">
        <f>정산보고서!D61</f>
        <v>0</v>
      </c>
      <c r="C888" s="209"/>
      <c r="D888" s="209"/>
      <c r="E888" s="209"/>
      <c r="F888" s="210"/>
    </row>
    <row r="889" spans="1:6" ht="33" customHeight="1" x14ac:dyDescent="0.3">
      <c r="A889" s="197" t="s">
        <v>32</v>
      </c>
      <c r="B889" s="106" t="s">
        <v>35</v>
      </c>
      <c r="C889" s="200">
        <f>정산보고서!F61</f>
        <v>0</v>
      </c>
      <c r="D889" s="201"/>
      <c r="E889" s="201"/>
      <c r="F889" s="202"/>
    </row>
    <row r="890" spans="1:6" ht="33" customHeight="1" x14ac:dyDescent="0.3">
      <c r="A890" s="198"/>
      <c r="B890" s="107" t="s">
        <v>59</v>
      </c>
      <c r="C890" s="214">
        <f>정산보고서!G61</f>
        <v>0</v>
      </c>
      <c r="D890" s="215"/>
      <c r="E890" s="215"/>
      <c r="F890" s="216"/>
    </row>
    <row r="891" spans="1:6" ht="33" customHeight="1" x14ac:dyDescent="0.3">
      <c r="A891" s="199"/>
      <c r="B891" s="108" t="s">
        <v>60</v>
      </c>
      <c r="C891" s="203">
        <f>정산보고서!I61</f>
        <v>0</v>
      </c>
      <c r="D891" s="192"/>
      <c r="E891" s="109" t="s">
        <v>36</v>
      </c>
      <c r="F891" s="110">
        <f>정산보고서!H61</f>
        <v>0</v>
      </c>
    </row>
    <row r="892" spans="1:6" ht="38.25" customHeight="1" x14ac:dyDescent="0.3">
      <c r="A892" s="197" t="s">
        <v>33</v>
      </c>
      <c r="B892" s="111" t="s">
        <v>37</v>
      </c>
      <c r="C892" s="200">
        <f>C889</f>
        <v>0</v>
      </c>
      <c r="D892" s="201"/>
      <c r="E892" s="201"/>
      <c r="F892" s="202"/>
    </row>
    <row r="893" spans="1:6" ht="20.25" customHeight="1" x14ac:dyDescent="0.3">
      <c r="A893" s="198"/>
      <c r="B893" s="112" t="s">
        <v>40</v>
      </c>
      <c r="C893" s="189">
        <f>E885</f>
        <v>0</v>
      </c>
      <c r="D893" s="189"/>
      <c r="E893" s="189"/>
      <c r="F893" s="190"/>
    </row>
    <row r="894" spans="1:6" ht="38.25" customHeight="1" x14ac:dyDescent="0.3">
      <c r="A894" s="199"/>
      <c r="B894" s="191" t="s">
        <v>38</v>
      </c>
      <c r="C894" s="192"/>
      <c r="D894" s="192"/>
      <c r="E894" s="192"/>
      <c r="F894" s="193"/>
    </row>
    <row r="895" spans="1:6" ht="90" customHeight="1" thickBot="1" x14ac:dyDescent="0.35">
      <c r="A895" s="194" t="s">
        <v>34</v>
      </c>
      <c r="B895" s="195"/>
      <c r="C895" s="195"/>
      <c r="D895" s="195"/>
      <c r="E895" s="195"/>
      <c r="F895" s="196"/>
    </row>
    <row r="900" spans="1:6" ht="17.25" thickBot="1" x14ac:dyDescent="0.35"/>
    <row r="901" spans="1:6" x14ac:dyDescent="0.3">
      <c r="A901" s="95" t="s">
        <v>88</v>
      </c>
      <c r="B901" s="96"/>
      <c r="C901" s="96"/>
      <c r="D901" s="96"/>
      <c r="E901" s="96"/>
      <c r="F901" s="97"/>
    </row>
    <row r="902" spans="1:6" ht="54.75" customHeight="1" x14ac:dyDescent="0.3">
      <c r="A902" s="211" t="s">
        <v>0</v>
      </c>
      <c r="B902" s="212"/>
      <c r="C902" s="212"/>
      <c r="D902" s="212"/>
      <c r="E902" s="212"/>
      <c r="F902" s="213"/>
    </row>
    <row r="903" spans="1:6" x14ac:dyDescent="0.3">
      <c r="A903" s="204" t="s">
        <v>134</v>
      </c>
      <c r="B903" s="205"/>
      <c r="C903" s="98" t="s">
        <v>1</v>
      </c>
      <c r="D903" s="98" t="s">
        <v>2</v>
      </c>
      <c r="E903" s="98" t="s">
        <v>3</v>
      </c>
      <c r="F903" s="99" t="s">
        <v>4</v>
      </c>
    </row>
    <row r="904" spans="1:6" ht="53.25" customHeight="1" x14ac:dyDescent="0.3">
      <c r="A904" s="206"/>
      <c r="B904" s="207"/>
      <c r="C904" s="100"/>
      <c r="D904" s="100"/>
      <c r="E904" s="100"/>
      <c r="F904" s="101"/>
    </row>
    <row r="905" spans="1:6" ht="38.1" customHeight="1" x14ac:dyDescent="0.3">
      <c r="A905" s="102" t="s">
        <v>39</v>
      </c>
      <c r="B905" s="103">
        <f>정산보고서!C62</f>
        <v>0</v>
      </c>
      <c r="C905" s="182" t="s">
        <v>28</v>
      </c>
      <c r="D905" s="183"/>
      <c r="E905" s="184">
        <f>정산보고서!B62</f>
        <v>0</v>
      </c>
      <c r="F905" s="185"/>
    </row>
    <row r="906" spans="1:6" ht="38.1" customHeight="1" x14ac:dyDescent="0.3">
      <c r="A906" s="104" t="s">
        <v>29</v>
      </c>
      <c r="B906" s="186">
        <f>표지!$D$6</f>
        <v>0</v>
      </c>
      <c r="C906" s="187"/>
      <c r="D906" s="187"/>
      <c r="E906" s="187"/>
      <c r="F906" s="188"/>
    </row>
    <row r="907" spans="1:6" ht="38.1" customHeight="1" x14ac:dyDescent="0.3">
      <c r="A907" s="104" t="s">
        <v>30</v>
      </c>
      <c r="B907" s="219">
        <f>정산보고서!E62</f>
        <v>0</v>
      </c>
      <c r="C907" s="220"/>
      <c r="D907" s="105">
        <f>정산보고서!E62</f>
        <v>0</v>
      </c>
      <c r="E907" s="217" t="s">
        <v>56</v>
      </c>
      <c r="F907" s="218"/>
    </row>
    <row r="908" spans="1:6" ht="96.75" customHeight="1" x14ac:dyDescent="0.3">
      <c r="A908" s="104" t="s">
        <v>31</v>
      </c>
      <c r="B908" s="208">
        <f>정산보고서!D62</f>
        <v>0</v>
      </c>
      <c r="C908" s="209"/>
      <c r="D908" s="209"/>
      <c r="E908" s="209"/>
      <c r="F908" s="210"/>
    </row>
    <row r="909" spans="1:6" ht="33" customHeight="1" x14ac:dyDescent="0.3">
      <c r="A909" s="197" t="s">
        <v>32</v>
      </c>
      <c r="B909" s="106" t="s">
        <v>35</v>
      </c>
      <c r="C909" s="200">
        <f>정산보고서!F62</f>
        <v>0</v>
      </c>
      <c r="D909" s="201"/>
      <c r="E909" s="201"/>
      <c r="F909" s="202"/>
    </row>
    <row r="910" spans="1:6" ht="33" customHeight="1" x14ac:dyDescent="0.3">
      <c r="A910" s="198"/>
      <c r="B910" s="107" t="s">
        <v>59</v>
      </c>
      <c r="C910" s="214">
        <f>정산보고서!G62</f>
        <v>0</v>
      </c>
      <c r="D910" s="215"/>
      <c r="E910" s="215"/>
      <c r="F910" s="216"/>
    </row>
    <row r="911" spans="1:6" ht="33" customHeight="1" x14ac:dyDescent="0.3">
      <c r="A911" s="199"/>
      <c r="B911" s="108" t="s">
        <v>60</v>
      </c>
      <c r="C911" s="203">
        <f>정산보고서!I62</f>
        <v>0</v>
      </c>
      <c r="D911" s="192"/>
      <c r="E911" s="109" t="s">
        <v>36</v>
      </c>
      <c r="F911" s="110">
        <f>정산보고서!H62</f>
        <v>0</v>
      </c>
    </row>
    <row r="912" spans="1:6" ht="38.25" customHeight="1" x14ac:dyDescent="0.3">
      <c r="A912" s="197" t="s">
        <v>33</v>
      </c>
      <c r="B912" s="111" t="s">
        <v>37</v>
      </c>
      <c r="C912" s="200">
        <f>C909</f>
        <v>0</v>
      </c>
      <c r="D912" s="201"/>
      <c r="E912" s="201"/>
      <c r="F912" s="202"/>
    </row>
    <row r="913" spans="1:6" ht="20.25" customHeight="1" x14ac:dyDescent="0.3">
      <c r="A913" s="198"/>
      <c r="B913" s="112" t="s">
        <v>40</v>
      </c>
      <c r="C913" s="189">
        <f>E905</f>
        <v>0</v>
      </c>
      <c r="D913" s="189"/>
      <c r="E913" s="189"/>
      <c r="F913" s="190"/>
    </row>
    <row r="914" spans="1:6" ht="38.25" customHeight="1" x14ac:dyDescent="0.3">
      <c r="A914" s="199"/>
      <c r="B914" s="191" t="s">
        <v>38</v>
      </c>
      <c r="C914" s="192"/>
      <c r="D914" s="192"/>
      <c r="E914" s="192"/>
      <c r="F914" s="193"/>
    </row>
    <row r="915" spans="1:6" ht="90" customHeight="1" thickBot="1" x14ac:dyDescent="0.35">
      <c r="A915" s="194" t="s">
        <v>34</v>
      </c>
      <c r="B915" s="195"/>
      <c r="C915" s="195"/>
      <c r="D915" s="195"/>
      <c r="E915" s="195"/>
      <c r="F915" s="196"/>
    </row>
    <row r="920" spans="1:6" ht="17.25" thickBot="1" x14ac:dyDescent="0.35"/>
    <row r="921" spans="1:6" x14ac:dyDescent="0.3">
      <c r="A921" s="95" t="s">
        <v>88</v>
      </c>
      <c r="B921" s="96"/>
      <c r="C921" s="96"/>
      <c r="D921" s="96"/>
      <c r="E921" s="96"/>
      <c r="F921" s="97"/>
    </row>
    <row r="922" spans="1:6" ht="54.75" customHeight="1" x14ac:dyDescent="0.3">
      <c r="A922" s="211" t="s">
        <v>0</v>
      </c>
      <c r="B922" s="212"/>
      <c r="C922" s="212"/>
      <c r="D922" s="212"/>
      <c r="E922" s="212"/>
      <c r="F922" s="213"/>
    </row>
    <row r="923" spans="1:6" x14ac:dyDescent="0.3">
      <c r="A923" s="204" t="s">
        <v>135</v>
      </c>
      <c r="B923" s="205"/>
      <c r="C923" s="98" t="s">
        <v>1</v>
      </c>
      <c r="D923" s="98" t="s">
        <v>2</v>
      </c>
      <c r="E923" s="98" t="s">
        <v>3</v>
      </c>
      <c r="F923" s="99" t="s">
        <v>4</v>
      </c>
    </row>
    <row r="924" spans="1:6" ht="53.25" customHeight="1" x14ac:dyDescent="0.3">
      <c r="A924" s="206"/>
      <c r="B924" s="207"/>
      <c r="C924" s="100"/>
      <c r="D924" s="100"/>
      <c r="E924" s="100"/>
      <c r="F924" s="101"/>
    </row>
    <row r="925" spans="1:6" ht="38.1" customHeight="1" x14ac:dyDescent="0.3">
      <c r="A925" s="102" t="s">
        <v>39</v>
      </c>
      <c r="B925" s="103">
        <f>정산보고서!C63</f>
        <v>0</v>
      </c>
      <c r="C925" s="182" t="s">
        <v>28</v>
      </c>
      <c r="D925" s="183"/>
      <c r="E925" s="184">
        <f>정산보고서!B63</f>
        <v>0</v>
      </c>
      <c r="F925" s="185"/>
    </row>
    <row r="926" spans="1:6" ht="38.1" customHeight="1" x14ac:dyDescent="0.3">
      <c r="A926" s="104" t="s">
        <v>29</v>
      </c>
      <c r="B926" s="186">
        <f>표지!$D$6</f>
        <v>0</v>
      </c>
      <c r="C926" s="187"/>
      <c r="D926" s="187"/>
      <c r="E926" s="187"/>
      <c r="F926" s="188"/>
    </row>
    <row r="927" spans="1:6" ht="38.1" customHeight="1" x14ac:dyDescent="0.3">
      <c r="A927" s="104" t="s">
        <v>30</v>
      </c>
      <c r="B927" s="219">
        <f>정산보고서!E63</f>
        <v>0</v>
      </c>
      <c r="C927" s="220"/>
      <c r="D927" s="105">
        <f>정산보고서!E63</f>
        <v>0</v>
      </c>
      <c r="E927" s="217" t="s">
        <v>56</v>
      </c>
      <c r="F927" s="218"/>
    </row>
    <row r="928" spans="1:6" ht="96.75" customHeight="1" x14ac:dyDescent="0.3">
      <c r="A928" s="104" t="s">
        <v>31</v>
      </c>
      <c r="B928" s="208">
        <f>정산보고서!D63</f>
        <v>0</v>
      </c>
      <c r="C928" s="209"/>
      <c r="D928" s="209"/>
      <c r="E928" s="209"/>
      <c r="F928" s="210"/>
    </row>
    <row r="929" spans="1:6" ht="33" customHeight="1" x14ac:dyDescent="0.3">
      <c r="A929" s="197" t="s">
        <v>32</v>
      </c>
      <c r="B929" s="106" t="s">
        <v>35</v>
      </c>
      <c r="C929" s="200">
        <f>정산보고서!F63</f>
        <v>0</v>
      </c>
      <c r="D929" s="201"/>
      <c r="E929" s="201"/>
      <c r="F929" s="202"/>
    </row>
    <row r="930" spans="1:6" ht="33" customHeight="1" x14ac:dyDescent="0.3">
      <c r="A930" s="198"/>
      <c r="B930" s="107" t="s">
        <v>59</v>
      </c>
      <c r="C930" s="214">
        <f>정산보고서!G63</f>
        <v>0</v>
      </c>
      <c r="D930" s="215"/>
      <c r="E930" s="215"/>
      <c r="F930" s="216"/>
    </row>
    <row r="931" spans="1:6" ht="33" customHeight="1" x14ac:dyDescent="0.3">
      <c r="A931" s="199"/>
      <c r="B931" s="108" t="s">
        <v>60</v>
      </c>
      <c r="C931" s="203">
        <f>정산보고서!I63</f>
        <v>0</v>
      </c>
      <c r="D931" s="192"/>
      <c r="E931" s="109" t="s">
        <v>36</v>
      </c>
      <c r="F931" s="110">
        <f>정산보고서!H63</f>
        <v>0</v>
      </c>
    </row>
    <row r="932" spans="1:6" ht="38.25" customHeight="1" x14ac:dyDescent="0.3">
      <c r="A932" s="197" t="s">
        <v>33</v>
      </c>
      <c r="B932" s="111" t="s">
        <v>37</v>
      </c>
      <c r="C932" s="200">
        <f>C929</f>
        <v>0</v>
      </c>
      <c r="D932" s="201"/>
      <c r="E932" s="201"/>
      <c r="F932" s="202"/>
    </row>
    <row r="933" spans="1:6" ht="20.25" customHeight="1" x14ac:dyDescent="0.3">
      <c r="A933" s="198"/>
      <c r="B933" s="112" t="s">
        <v>40</v>
      </c>
      <c r="C933" s="189">
        <f>E925</f>
        <v>0</v>
      </c>
      <c r="D933" s="189"/>
      <c r="E933" s="189"/>
      <c r="F933" s="190"/>
    </row>
    <row r="934" spans="1:6" ht="38.25" customHeight="1" x14ac:dyDescent="0.3">
      <c r="A934" s="199"/>
      <c r="B934" s="191" t="s">
        <v>38</v>
      </c>
      <c r="C934" s="192"/>
      <c r="D934" s="192"/>
      <c r="E934" s="192"/>
      <c r="F934" s="193"/>
    </row>
    <row r="935" spans="1:6" ht="90" customHeight="1" thickBot="1" x14ac:dyDescent="0.35">
      <c r="A935" s="194" t="s">
        <v>34</v>
      </c>
      <c r="B935" s="195"/>
      <c r="C935" s="195"/>
      <c r="D935" s="195"/>
      <c r="E935" s="195"/>
      <c r="F935" s="196"/>
    </row>
    <row r="940" spans="1:6" ht="17.25" thickBot="1" x14ac:dyDescent="0.35"/>
    <row r="941" spans="1:6" x14ac:dyDescent="0.3">
      <c r="A941" s="95" t="s">
        <v>88</v>
      </c>
      <c r="B941" s="96"/>
      <c r="C941" s="96"/>
      <c r="D941" s="96"/>
      <c r="E941" s="96"/>
      <c r="F941" s="97"/>
    </row>
    <row r="942" spans="1:6" ht="54.75" customHeight="1" x14ac:dyDescent="0.3">
      <c r="A942" s="211" t="s">
        <v>0</v>
      </c>
      <c r="B942" s="212"/>
      <c r="C942" s="212"/>
      <c r="D942" s="212"/>
      <c r="E942" s="212"/>
      <c r="F942" s="213"/>
    </row>
    <row r="943" spans="1:6" x14ac:dyDescent="0.3">
      <c r="A943" s="204" t="s">
        <v>136</v>
      </c>
      <c r="B943" s="205"/>
      <c r="C943" s="98" t="s">
        <v>1</v>
      </c>
      <c r="D943" s="98" t="s">
        <v>2</v>
      </c>
      <c r="E943" s="98" t="s">
        <v>3</v>
      </c>
      <c r="F943" s="99" t="s">
        <v>4</v>
      </c>
    </row>
    <row r="944" spans="1:6" ht="53.25" customHeight="1" x14ac:dyDescent="0.3">
      <c r="A944" s="206"/>
      <c r="B944" s="207"/>
      <c r="C944" s="100"/>
      <c r="D944" s="100"/>
      <c r="E944" s="100"/>
      <c r="F944" s="101"/>
    </row>
    <row r="945" spans="1:6" ht="38.1" customHeight="1" x14ac:dyDescent="0.3">
      <c r="A945" s="102" t="s">
        <v>39</v>
      </c>
      <c r="B945" s="103">
        <f>정산보고서!C64</f>
        <v>0</v>
      </c>
      <c r="C945" s="182" t="s">
        <v>28</v>
      </c>
      <c r="D945" s="183"/>
      <c r="E945" s="184">
        <f>정산보고서!B64</f>
        <v>0</v>
      </c>
      <c r="F945" s="185"/>
    </row>
    <row r="946" spans="1:6" ht="38.1" customHeight="1" x14ac:dyDescent="0.3">
      <c r="A946" s="104" t="s">
        <v>29</v>
      </c>
      <c r="B946" s="186">
        <f>표지!$D$6</f>
        <v>0</v>
      </c>
      <c r="C946" s="187"/>
      <c r="D946" s="187"/>
      <c r="E946" s="187"/>
      <c r="F946" s="188"/>
    </row>
    <row r="947" spans="1:6" ht="38.1" customHeight="1" x14ac:dyDescent="0.3">
      <c r="A947" s="104" t="s">
        <v>30</v>
      </c>
      <c r="B947" s="219">
        <f>정산보고서!E64</f>
        <v>0</v>
      </c>
      <c r="C947" s="220"/>
      <c r="D947" s="105">
        <f>정산보고서!E64</f>
        <v>0</v>
      </c>
      <c r="E947" s="217" t="s">
        <v>56</v>
      </c>
      <c r="F947" s="218"/>
    </row>
    <row r="948" spans="1:6" ht="96.75" customHeight="1" x14ac:dyDescent="0.3">
      <c r="A948" s="104" t="s">
        <v>31</v>
      </c>
      <c r="B948" s="208">
        <f>정산보고서!D64</f>
        <v>0</v>
      </c>
      <c r="C948" s="209"/>
      <c r="D948" s="209"/>
      <c r="E948" s="209"/>
      <c r="F948" s="210"/>
    </row>
    <row r="949" spans="1:6" ht="33" customHeight="1" x14ac:dyDescent="0.3">
      <c r="A949" s="197" t="s">
        <v>32</v>
      </c>
      <c r="B949" s="106" t="s">
        <v>35</v>
      </c>
      <c r="C949" s="200">
        <f>정산보고서!F64</f>
        <v>0</v>
      </c>
      <c r="D949" s="201"/>
      <c r="E949" s="201"/>
      <c r="F949" s="202"/>
    </row>
    <row r="950" spans="1:6" ht="33" customHeight="1" x14ac:dyDescent="0.3">
      <c r="A950" s="198"/>
      <c r="B950" s="107" t="s">
        <v>59</v>
      </c>
      <c r="C950" s="214">
        <f>정산보고서!G64</f>
        <v>0</v>
      </c>
      <c r="D950" s="215"/>
      <c r="E950" s="215"/>
      <c r="F950" s="216"/>
    </row>
    <row r="951" spans="1:6" ht="33" customHeight="1" x14ac:dyDescent="0.3">
      <c r="A951" s="199"/>
      <c r="B951" s="108" t="s">
        <v>60</v>
      </c>
      <c r="C951" s="203">
        <f>정산보고서!I64</f>
        <v>0</v>
      </c>
      <c r="D951" s="192"/>
      <c r="E951" s="109" t="s">
        <v>36</v>
      </c>
      <c r="F951" s="110">
        <f>정산보고서!H64</f>
        <v>0</v>
      </c>
    </row>
    <row r="952" spans="1:6" ht="38.25" customHeight="1" x14ac:dyDescent="0.3">
      <c r="A952" s="197" t="s">
        <v>33</v>
      </c>
      <c r="B952" s="111" t="s">
        <v>37</v>
      </c>
      <c r="C952" s="200">
        <f>C949</f>
        <v>0</v>
      </c>
      <c r="D952" s="201"/>
      <c r="E952" s="201"/>
      <c r="F952" s="202"/>
    </row>
    <row r="953" spans="1:6" ht="20.25" customHeight="1" x14ac:dyDescent="0.3">
      <c r="A953" s="198"/>
      <c r="B953" s="112" t="s">
        <v>40</v>
      </c>
      <c r="C953" s="189">
        <f>E945</f>
        <v>0</v>
      </c>
      <c r="D953" s="189"/>
      <c r="E953" s="189"/>
      <c r="F953" s="190"/>
    </row>
    <row r="954" spans="1:6" ht="38.25" customHeight="1" x14ac:dyDescent="0.3">
      <c r="A954" s="199"/>
      <c r="B954" s="191" t="s">
        <v>38</v>
      </c>
      <c r="C954" s="192"/>
      <c r="D954" s="192"/>
      <c r="E954" s="192"/>
      <c r="F954" s="193"/>
    </row>
    <row r="955" spans="1:6" ht="90" customHeight="1" thickBot="1" x14ac:dyDescent="0.35">
      <c r="A955" s="194" t="s">
        <v>34</v>
      </c>
      <c r="B955" s="195"/>
      <c r="C955" s="195"/>
      <c r="D955" s="195"/>
      <c r="E955" s="195"/>
      <c r="F955" s="196"/>
    </row>
    <row r="960" spans="1:6" ht="17.25" thickBot="1" x14ac:dyDescent="0.35"/>
    <row r="961" spans="1:6" x14ac:dyDescent="0.3">
      <c r="A961" s="95" t="s">
        <v>88</v>
      </c>
      <c r="B961" s="96"/>
      <c r="C961" s="96"/>
      <c r="D961" s="96"/>
      <c r="E961" s="96"/>
      <c r="F961" s="97"/>
    </row>
    <row r="962" spans="1:6" ht="54.75" customHeight="1" x14ac:dyDescent="0.3">
      <c r="A962" s="211" t="s">
        <v>0</v>
      </c>
      <c r="B962" s="212"/>
      <c r="C962" s="212"/>
      <c r="D962" s="212"/>
      <c r="E962" s="212"/>
      <c r="F962" s="213"/>
    </row>
    <row r="963" spans="1:6" x14ac:dyDescent="0.3">
      <c r="A963" s="204" t="s">
        <v>137</v>
      </c>
      <c r="B963" s="205"/>
      <c r="C963" s="98" t="s">
        <v>1</v>
      </c>
      <c r="D963" s="98" t="s">
        <v>2</v>
      </c>
      <c r="E963" s="98" t="s">
        <v>3</v>
      </c>
      <c r="F963" s="99" t="s">
        <v>4</v>
      </c>
    </row>
    <row r="964" spans="1:6" ht="53.25" customHeight="1" x14ac:dyDescent="0.3">
      <c r="A964" s="206"/>
      <c r="B964" s="207"/>
      <c r="C964" s="100"/>
      <c r="D964" s="100"/>
      <c r="E964" s="100"/>
      <c r="F964" s="101"/>
    </row>
    <row r="965" spans="1:6" ht="38.1" customHeight="1" x14ac:dyDescent="0.3">
      <c r="A965" s="102" t="s">
        <v>39</v>
      </c>
      <c r="B965" s="103">
        <f>정산보고서!C65</f>
        <v>0</v>
      </c>
      <c r="C965" s="182" t="s">
        <v>28</v>
      </c>
      <c r="D965" s="183"/>
      <c r="E965" s="184">
        <f>정산보고서!B65</f>
        <v>0</v>
      </c>
      <c r="F965" s="185"/>
    </row>
    <row r="966" spans="1:6" ht="38.1" customHeight="1" x14ac:dyDescent="0.3">
      <c r="A966" s="104" t="s">
        <v>29</v>
      </c>
      <c r="B966" s="186">
        <f>표지!$D$6</f>
        <v>0</v>
      </c>
      <c r="C966" s="187"/>
      <c r="D966" s="187"/>
      <c r="E966" s="187"/>
      <c r="F966" s="188"/>
    </row>
    <row r="967" spans="1:6" ht="38.1" customHeight="1" x14ac:dyDescent="0.3">
      <c r="A967" s="104" t="s">
        <v>30</v>
      </c>
      <c r="B967" s="219">
        <f>정산보고서!E65</f>
        <v>0</v>
      </c>
      <c r="C967" s="220"/>
      <c r="D967" s="105">
        <f>정산보고서!E65</f>
        <v>0</v>
      </c>
      <c r="E967" s="217" t="s">
        <v>56</v>
      </c>
      <c r="F967" s="218"/>
    </row>
    <row r="968" spans="1:6" ht="96.75" customHeight="1" x14ac:dyDescent="0.3">
      <c r="A968" s="104" t="s">
        <v>31</v>
      </c>
      <c r="B968" s="208">
        <f>정산보고서!D65</f>
        <v>0</v>
      </c>
      <c r="C968" s="209"/>
      <c r="D968" s="209"/>
      <c r="E968" s="209"/>
      <c r="F968" s="210"/>
    </row>
    <row r="969" spans="1:6" ht="33" customHeight="1" x14ac:dyDescent="0.3">
      <c r="A969" s="197" t="s">
        <v>32</v>
      </c>
      <c r="B969" s="106" t="s">
        <v>35</v>
      </c>
      <c r="C969" s="200">
        <f>정산보고서!F65</f>
        <v>0</v>
      </c>
      <c r="D969" s="201"/>
      <c r="E969" s="201"/>
      <c r="F969" s="202"/>
    </row>
    <row r="970" spans="1:6" ht="33" customHeight="1" x14ac:dyDescent="0.3">
      <c r="A970" s="198"/>
      <c r="B970" s="107" t="s">
        <v>59</v>
      </c>
      <c r="C970" s="214">
        <f>정산보고서!G65</f>
        <v>0</v>
      </c>
      <c r="D970" s="215"/>
      <c r="E970" s="215"/>
      <c r="F970" s="216"/>
    </row>
    <row r="971" spans="1:6" ht="33" customHeight="1" x14ac:dyDescent="0.3">
      <c r="A971" s="199"/>
      <c r="B971" s="108" t="s">
        <v>60</v>
      </c>
      <c r="C971" s="203">
        <f>정산보고서!I65</f>
        <v>0</v>
      </c>
      <c r="D971" s="192"/>
      <c r="E971" s="109" t="s">
        <v>36</v>
      </c>
      <c r="F971" s="110">
        <f>정산보고서!H65</f>
        <v>0</v>
      </c>
    </row>
    <row r="972" spans="1:6" ht="38.25" customHeight="1" x14ac:dyDescent="0.3">
      <c r="A972" s="197" t="s">
        <v>33</v>
      </c>
      <c r="B972" s="111" t="s">
        <v>37</v>
      </c>
      <c r="C972" s="200">
        <f>C969</f>
        <v>0</v>
      </c>
      <c r="D972" s="201"/>
      <c r="E972" s="201"/>
      <c r="F972" s="202"/>
    </row>
    <row r="973" spans="1:6" ht="20.25" customHeight="1" x14ac:dyDescent="0.3">
      <c r="A973" s="198"/>
      <c r="B973" s="112" t="s">
        <v>40</v>
      </c>
      <c r="C973" s="189">
        <f>E965</f>
        <v>0</v>
      </c>
      <c r="D973" s="189"/>
      <c r="E973" s="189"/>
      <c r="F973" s="190"/>
    </row>
    <row r="974" spans="1:6" ht="38.25" customHeight="1" x14ac:dyDescent="0.3">
      <c r="A974" s="199"/>
      <c r="B974" s="191" t="s">
        <v>38</v>
      </c>
      <c r="C974" s="192"/>
      <c r="D974" s="192"/>
      <c r="E974" s="192"/>
      <c r="F974" s="193"/>
    </row>
    <row r="975" spans="1:6" ht="90" customHeight="1" thickBot="1" x14ac:dyDescent="0.35">
      <c r="A975" s="194" t="s">
        <v>34</v>
      </c>
      <c r="B975" s="195"/>
      <c r="C975" s="195"/>
      <c r="D975" s="195"/>
      <c r="E975" s="195"/>
      <c r="F975" s="196"/>
    </row>
    <row r="980" spans="1:6" ht="17.25" thickBot="1" x14ac:dyDescent="0.35"/>
    <row r="981" spans="1:6" x14ac:dyDescent="0.3">
      <c r="A981" s="95" t="s">
        <v>88</v>
      </c>
      <c r="B981" s="96"/>
      <c r="C981" s="96"/>
      <c r="D981" s="96"/>
      <c r="E981" s="96"/>
      <c r="F981" s="97"/>
    </row>
    <row r="982" spans="1:6" ht="54.75" customHeight="1" x14ac:dyDescent="0.3">
      <c r="A982" s="211" t="s">
        <v>0</v>
      </c>
      <c r="B982" s="212"/>
      <c r="C982" s="212"/>
      <c r="D982" s="212"/>
      <c r="E982" s="212"/>
      <c r="F982" s="213"/>
    </row>
    <row r="983" spans="1:6" x14ac:dyDescent="0.3">
      <c r="A983" s="204" t="s">
        <v>138</v>
      </c>
      <c r="B983" s="205"/>
      <c r="C983" s="98" t="s">
        <v>1</v>
      </c>
      <c r="D983" s="98" t="s">
        <v>2</v>
      </c>
      <c r="E983" s="98" t="s">
        <v>3</v>
      </c>
      <c r="F983" s="99" t="s">
        <v>4</v>
      </c>
    </row>
    <row r="984" spans="1:6" ht="53.25" customHeight="1" x14ac:dyDescent="0.3">
      <c r="A984" s="206"/>
      <c r="B984" s="207"/>
      <c r="C984" s="100"/>
      <c r="D984" s="100"/>
      <c r="E984" s="100"/>
      <c r="F984" s="101"/>
    </row>
    <row r="985" spans="1:6" ht="38.1" customHeight="1" x14ac:dyDescent="0.3">
      <c r="A985" s="102" t="s">
        <v>39</v>
      </c>
      <c r="B985" s="103">
        <f>정산보고서!C66</f>
        <v>0</v>
      </c>
      <c r="C985" s="182" t="s">
        <v>28</v>
      </c>
      <c r="D985" s="183"/>
      <c r="E985" s="184">
        <f>정산보고서!B66</f>
        <v>0</v>
      </c>
      <c r="F985" s="185"/>
    </row>
    <row r="986" spans="1:6" ht="38.1" customHeight="1" x14ac:dyDescent="0.3">
      <c r="A986" s="104" t="s">
        <v>29</v>
      </c>
      <c r="B986" s="186">
        <f>표지!$D$6</f>
        <v>0</v>
      </c>
      <c r="C986" s="187"/>
      <c r="D986" s="187"/>
      <c r="E986" s="187"/>
      <c r="F986" s="188"/>
    </row>
    <row r="987" spans="1:6" ht="38.1" customHeight="1" x14ac:dyDescent="0.3">
      <c r="A987" s="104" t="s">
        <v>30</v>
      </c>
      <c r="B987" s="219">
        <f>정산보고서!E66</f>
        <v>0</v>
      </c>
      <c r="C987" s="220"/>
      <c r="D987" s="105">
        <f>정산보고서!E66</f>
        <v>0</v>
      </c>
      <c r="E987" s="217" t="s">
        <v>56</v>
      </c>
      <c r="F987" s="218"/>
    </row>
    <row r="988" spans="1:6" ht="96.75" customHeight="1" x14ac:dyDescent="0.3">
      <c r="A988" s="104" t="s">
        <v>31</v>
      </c>
      <c r="B988" s="208">
        <f>정산보고서!D66</f>
        <v>0</v>
      </c>
      <c r="C988" s="209"/>
      <c r="D988" s="209"/>
      <c r="E988" s="209"/>
      <c r="F988" s="210"/>
    </row>
    <row r="989" spans="1:6" ht="33" customHeight="1" x14ac:dyDescent="0.3">
      <c r="A989" s="197" t="s">
        <v>32</v>
      </c>
      <c r="B989" s="106" t="s">
        <v>35</v>
      </c>
      <c r="C989" s="200">
        <f>정산보고서!F66</f>
        <v>0</v>
      </c>
      <c r="D989" s="201"/>
      <c r="E989" s="201"/>
      <c r="F989" s="202"/>
    </row>
    <row r="990" spans="1:6" ht="33" customHeight="1" x14ac:dyDescent="0.3">
      <c r="A990" s="198"/>
      <c r="B990" s="107" t="s">
        <v>59</v>
      </c>
      <c r="C990" s="214">
        <f>정산보고서!G66</f>
        <v>0</v>
      </c>
      <c r="D990" s="215"/>
      <c r="E990" s="215"/>
      <c r="F990" s="216"/>
    </row>
    <row r="991" spans="1:6" ht="33" customHeight="1" x14ac:dyDescent="0.3">
      <c r="A991" s="199"/>
      <c r="B991" s="108" t="s">
        <v>60</v>
      </c>
      <c r="C991" s="203">
        <f>정산보고서!I66</f>
        <v>0</v>
      </c>
      <c r="D991" s="192"/>
      <c r="E991" s="109" t="s">
        <v>36</v>
      </c>
      <c r="F991" s="110">
        <f>정산보고서!H66</f>
        <v>0</v>
      </c>
    </row>
    <row r="992" spans="1:6" ht="38.25" customHeight="1" x14ac:dyDescent="0.3">
      <c r="A992" s="197" t="s">
        <v>33</v>
      </c>
      <c r="B992" s="111" t="s">
        <v>37</v>
      </c>
      <c r="C992" s="200">
        <f>C989</f>
        <v>0</v>
      </c>
      <c r="D992" s="201"/>
      <c r="E992" s="201"/>
      <c r="F992" s="202"/>
    </row>
    <row r="993" spans="1:6" ht="20.25" customHeight="1" x14ac:dyDescent="0.3">
      <c r="A993" s="198"/>
      <c r="B993" s="112" t="s">
        <v>40</v>
      </c>
      <c r="C993" s="189">
        <f>E985</f>
        <v>0</v>
      </c>
      <c r="D993" s="189"/>
      <c r="E993" s="189"/>
      <c r="F993" s="190"/>
    </row>
    <row r="994" spans="1:6" ht="38.25" customHeight="1" x14ac:dyDescent="0.3">
      <c r="A994" s="199"/>
      <c r="B994" s="191" t="s">
        <v>38</v>
      </c>
      <c r="C994" s="192"/>
      <c r="D994" s="192"/>
      <c r="E994" s="192"/>
      <c r="F994" s="193"/>
    </row>
    <row r="995" spans="1:6" ht="90" customHeight="1" thickBot="1" x14ac:dyDescent="0.35">
      <c r="A995" s="194" t="s">
        <v>34</v>
      </c>
      <c r="B995" s="195"/>
      <c r="C995" s="195"/>
      <c r="D995" s="195"/>
      <c r="E995" s="195"/>
      <c r="F995" s="196"/>
    </row>
  </sheetData>
  <mergeCells count="850">
    <mergeCell ref="B727:C727"/>
    <mergeCell ref="B747:C747"/>
    <mergeCell ref="B767:C767"/>
    <mergeCell ref="B787:C787"/>
    <mergeCell ref="B807:C807"/>
    <mergeCell ref="B827:C827"/>
    <mergeCell ref="B847:C847"/>
    <mergeCell ref="A842:F842"/>
    <mergeCell ref="A843:B844"/>
    <mergeCell ref="C845:D845"/>
    <mergeCell ref="E845:F845"/>
    <mergeCell ref="B846:F846"/>
    <mergeCell ref="E847:F847"/>
    <mergeCell ref="A815:F815"/>
    <mergeCell ref="A822:F822"/>
    <mergeCell ref="A823:B824"/>
    <mergeCell ref="C825:D825"/>
    <mergeCell ref="E825:F825"/>
    <mergeCell ref="B826:F826"/>
    <mergeCell ref="E827:F827"/>
    <mergeCell ref="B828:F828"/>
    <mergeCell ref="B806:F806"/>
    <mergeCell ref="E807:F807"/>
    <mergeCell ref="B808:F808"/>
    <mergeCell ref="B27:C27"/>
    <mergeCell ref="B47:C47"/>
    <mergeCell ref="B67:C67"/>
    <mergeCell ref="B87:C87"/>
    <mergeCell ref="B107:C107"/>
    <mergeCell ref="B127:C127"/>
    <mergeCell ref="B147:C147"/>
    <mergeCell ref="B167:C167"/>
    <mergeCell ref="B187:C187"/>
    <mergeCell ref="C51:D51"/>
    <mergeCell ref="C70:F70"/>
    <mergeCell ref="B74:F74"/>
    <mergeCell ref="A75:F75"/>
    <mergeCell ref="A82:F82"/>
    <mergeCell ref="E87:F87"/>
    <mergeCell ref="A62:F62"/>
    <mergeCell ref="C90:F90"/>
    <mergeCell ref="A89:A91"/>
    <mergeCell ref="C89:F89"/>
    <mergeCell ref="C91:D91"/>
    <mergeCell ref="A83:B84"/>
    <mergeCell ref="C85:D85"/>
    <mergeCell ref="E85:F85"/>
    <mergeCell ref="B86:F86"/>
    <mergeCell ref="A995:F995"/>
    <mergeCell ref="B986:F986"/>
    <mergeCell ref="E987:F987"/>
    <mergeCell ref="B988:F988"/>
    <mergeCell ref="A989:A991"/>
    <mergeCell ref="C989:F989"/>
    <mergeCell ref="C990:F990"/>
    <mergeCell ref="C991:D991"/>
    <mergeCell ref="A992:A994"/>
    <mergeCell ref="C992:F992"/>
    <mergeCell ref="C993:F993"/>
    <mergeCell ref="B994:F994"/>
    <mergeCell ref="B987:C987"/>
    <mergeCell ref="A972:A974"/>
    <mergeCell ref="C972:F972"/>
    <mergeCell ref="C973:F973"/>
    <mergeCell ref="B974:F974"/>
    <mergeCell ref="A975:F975"/>
    <mergeCell ref="A982:F982"/>
    <mergeCell ref="A983:B984"/>
    <mergeCell ref="C985:D985"/>
    <mergeCell ref="E985:F985"/>
    <mergeCell ref="A962:F962"/>
    <mergeCell ref="A963:B964"/>
    <mergeCell ref="C965:D965"/>
    <mergeCell ref="E965:F965"/>
    <mergeCell ref="B966:F966"/>
    <mergeCell ref="E967:F967"/>
    <mergeCell ref="B968:F968"/>
    <mergeCell ref="A969:A971"/>
    <mergeCell ref="C969:F969"/>
    <mergeCell ref="C970:F970"/>
    <mergeCell ref="C971:D971"/>
    <mergeCell ref="B967:C967"/>
    <mergeCell ref="A949:A951"/>
    <mergeCell ref="C949:F949"/>
    <mergeCell ref="C950:F950"/>
    <mergeCell ref="C951:D951"/>
    <mergeCell ref="A952:A954"/>
    <mergeCell ref="C952:F952"/>
    <mergeCell ref="C953:F953"/>
    <mergeCell ref="B954:F954"/>
    <mergeCell ref="A955:F955"/>
    <mergeCell ref="A935:F935"/>
    <mergeCell ref="A942:F942"/>
    <mergeCell ref="A943:B944"/>
    <mergeCell ref="C945:D945"/>
    <mergeCell ref="E945:F945"/>
    <mergeCell ref="B946:F946"/>
    <mergeCell ref="E947:F947"/>
    <mergeCell ref="B948:F948"/>
    <mergeCell ref="B947:C947"/>
    <mergeCell ref="B926:F926"/>
    <mergeCell ref="E927:F927"/>
    <mergeCell ref="B928:F928"/>
    <mergeCell ref="A929:A931"/>
    <mergeCell ref="C929:F929"/>
    <mergeCell ref="C930:F930"/>
    <mergeCell ref="C931:D931"/>
    <mergeCell ref="A932:A934"/>
    <mergeCell ref="C932:F932"/>
    <mergeCell ref="C933:F933"/>
    <mergeCell ref="B934:F934"/>
    <mergeCell ref="B927:C927"/>
    <mergeCell ref="A912:A914"/>
    <mergeCell ref="C912:F912"/>
    <mergeCell ref="C913:F913"/>
    <mergeCell ref="B914:F914"/>
    <mergeCell ref="A915:F915"/>
    <mergeCell ref="A922:F922"/>
    <mergeCell ref="A923:B924"/>
    <mergeCell ref="C925:D925"/>
    <mergeCell ref="E925:F925"/>
    <mergeCell ref="A902:F902"/>
    <mergeCell ref="A903:B904"/>
    <mergeCell ref="C905:D905"/>
    <mergeCell ref="E905:F905"/>
    <mergeCell ref="B906:F906"/>
    <mergeCell ref="E907:F907"/>
    <mergeCell ref="B908:F908"/>
    <mergeCell ref="A909:A911"/>
    <mergeCell ref="C909:F909"/>
    <mergeCell ref="C910:F910"/>
    <mergeCell ref="C911:D911"/>
    <mergeCell ref="B907:C907"/>
    <mergeCell ref="A889:A891"/>
    <mergeCell ref="C889:F889"/>
    <mergeCell ref="C890:F890"/>
    <mergeCell ref="C891:D891"/>
    <mergeCell ref="A892:A894"/>
    <mergeCell ref="C892:F892"/>
    <mergeCell ref="C893:F893"/>
    <mergeCell ref="B894:F894"/>
    <mergeCell ref="A895:F895"/>
    <mergeCell ref="A875:F875"/>
    <mergeCell ref="A882:F882"/>
    <mergeCell ref="A883:B884"/>
    <mergeCell ref="C885:D885"/>
    <mergeCell ref="E885:F885"/>
    <mergeCell ref="B886:F886"/>
    <mergeCell ref="E887:F887"/>
    <mergeCell ref="B888:F888"/>
    <mergeCell ref="B887:C887"/>
    <mergeCell ref="B866:F866"/>
    <mergeCell ref="E867:F867"/>
    <mergeCell ref="B868:F868"/>
    <mergeCell ref="A869:A871"/>
    <mergeCell ref="C869:F869"/>
    <mergeCell ref="C870:F870"/>
    <mergeCell ref="C871:D871"/>
    <mergeCell ref="A872:A874"/>
    <mergeCell ref="C872:F872"/>
    <mergeCell ref="C873:F873"/>
    <mergeCell ref="B874:F874"/>
    <mergeCell ref="B867:C867"/>
    <mergeCell ref="A852:A854"/>
    <mergeCell ref="C852:F852"/>
    <mergeCell ref="C853:F853"/>
    <mergeCell ref="B854:F854"/>
    <mergeCell ref="A855:F855"/>
    <mergeCell ref="A862:F862"/>
    <mergeCell ref="A863:B864"/>
    <mergeCell ref="C865:D865"/>
    <mergeCell ref="E865:F865"/>
    <mergeCell ref="B848:F848"/>
    <mergeCell ref="A849:A851"/>
    <mergeCell ref="C849:F849"/>
    <mergeCell ref="C850:F850"/>
    <mergeCell ref="C851:D851"/>
    <mergeCell ref="A829:A831"/>
    <mergeCell ref="C829:F829"/>
    <mergeCell ref="C830:F830"/>
    <mergeCell ref="C831:D831"/>
    <mergeCell ref="A832:A834"/>
    <mergeCell ref="C832:F832"/>
    <mergeCell ref="C833:F833"/>
    <mergeCell ref="B834:F834"/>
    <mergeCell ref="A835:F835"/>
    <mergeCell ref="A809:A811"/>
    <mergeCell ref="C809:F809"/>
    <mergeCell ref="C810:F810"/>
    <mergeCell ref="C811:D811"/>
    <mergeCell ref="A812:A814"/>
    <mergeCell ref="C812:F812"/>
    <mergeCell ref="C813:F813"/>
    <mergeCell ref="B814:F814"/>
    <mergeCell ref="A792:A794"/>
    <mergeCell ref="C792:F792"/>
    <mergeCell ref="C793:F793"/>
    <mergeCell ref="B794:F794"/>
    <mergeCell ref="A795:F795"/>
    <mergeCell ref="A802:F802"/>
    <mergeCell ref="A803:B804"/>
    <mergeCell ref="C805:D805"/>
    <mergeCell ref="E805:F805"/>
    <mergeCell ref="A782:F782"/>
    <mergeCell ref="A783:B784"/>
    <mergeCell ref="C785:D785"/>
    <mergeCell ref="E785:F785"/>
    <mergeCell ref="B786:F786"/>
    <mergeCell ref="E787:F787"/>
    <mergeCell ref="B788:F788"/>
    <mergeCell ref="A789:A791"/>
    <mergeCell ref="C789:F789"/>
    <mergeCell ref="C790:F790"/>
    <mergeCell ref="C791:D791"/>
    <mergeCell ref="A769:A771"/>
    <mergeCell ref="C769:F769"/>
    <mergeCell ref="C770:F770"/>
    <mergeCell ref="C771:D771"/>
    <mergeCell ref="A772:A774"/>
    <mergeCell ref="C772:F772"/>
    <mergeCell ref="C773:F773"/>
    <mergeCell ref="B774:F774"/>
    <mergeCell ref="A775:F775"/>
    <mergeCell ref="A755:F755"/>
    <mergeCell ref="A762:F762"/>
    <mergeCell ref="A763:B764"/>
    <mergeCell ref="C765:D765"/>
    <mergeCell ref="E765:F765"/>
    <mergeCell ref="B766:F766"/>
    <mergeCell ref="E767:F767"/>
    <mergeCell ref="B768:F768"/>
    <mergeCell ref="B746:F746"/>
    <mergeCell ref="E747:F747"/>
    <mergeCell ref="B748:F748"/>
    <mergeCell ref="A749:A751"/>
    <mergeCell ref="C749:F749"/>
    <mergeCell ref="C750:F750"/>
    <mergeCell ref="C751:D751"/>
    <mergeCell ref="A752:A754"/>
    <mergeCell ref="C752:F752"/>
    <mergeCell ref="C753:F753"/>
    <mergeCell ref="B754:F754"/>
    <mergeCell ref="E687:F687"/>
    <mergeCell ref="E707:F707"/>
    <mergeCell ref="E727:F727"/>
    <mergeCell ref="A742:F742"/>
    <mergeCell ref="A743:B744"/>
    <mergeCell ref="C745:D745"/>
    <mergeCell ref="E745:F745"/>
    <mergeCell ref="A722:F722"/>
    <mergeCell ref="A723:B724"/>
    <mergeCell ref="C725:D725"/>
    <mergeCell ref="E725:F725"/>
    <mergeCell ref="B726:F726"/>
    <mergeCell ref="A732:A734"/>
    <mergeCell ref="C732:F732"/>
    <mergeCell ref="C733:F733"/>
    <mergeCell ref="B734:F734"/>
    <mergeCell ref="A735:F735"/>
    <mergeCell ref="B728:F728"/>
    <mergeCell ref="A729:A731"/>
    <mergeCell ref="C729:F729"/>
    <mergeCell ref="C730:F730"/>
    <mergeCell ref="C731:D731"/>
    <mergeCell ref="B687:C687"/>
    <mergeCell ref="B707:C707"/>
    <mergeCell ref="A22:F22"/>
    <mergeCell ref="E7:F7"/>
    <mergeCell ref="E27:F27"/>
    <mergeCell ref="E47:F47"/>
    <mergeCell ref="E67:F67"/>
    <mergeCell ref="C33:F33"/>
    <mergeCell ref="B34:F34"/>
    <mergeCell ref="A35:F35"/>
    <mergeCell ref="B28:F28"/>
    <mergeCell ref="A29:A31"/>
    <mergeCell ref="C29:F29"/>
    <mergeCell ref="C31:D31"/>
    <mergeCell ref="A32:A34"/>
    <mergeCell ref="C32:F32"/>
    <mergeCell ref="C30:F30"/>
    <mergeCell ref="C53:F53"/>
    <mergeCell ref="B54:F54"/>
    <mergeCell ref="A55:F55"/>
    <mergeCell ref="A52:A54"/>
    <mergeCell ref="C52:F52"/>
    <mergeCell ref="C50:F50"/>
    <mergeCell ref="B48:F48"/>
    <mergeCell ref="A49:A51"/>
    <mergeCell ref="C49:F49"/>
    <mergeCell ref="A2:F2"/>
    <mergeCell ref="A3:B4"/>
    <mergeCell ref="C5:D5"/>
    <mergeCell ref="E5:F5"/>
    <mergeCell ref="A15:F15"/>
    <mergeCell ref="B6:F6"/>
    <mergeCell ref="B8:F8"/>
    <mergeCell ref="A9:A11"/>
    <mergeCell ref="C9:F9"/>
    <mergeCell ref="C10:F10"/>
    <mergeCell ref="C11:D11"/>
    <mergeCell ref="A12:A14"/>
    <mergeCell ref="C12:F12"/>
    <mergeCell ref="B14:F14"/>
    <mergeCell ref="C13:F13"/>
    <mergeCell ref="B7:C7"/>
    <mergeCell ref="A69:A71"/>
    <mergeCell ref="C69:F69"/>
    <mergeCell ref="C71:D71"/>
    <mergeCell ref="A63:B64"/>
    <mergeCell ref="C65:D65"/>
    <mergeCell ref="E65:F65"/>
    <mergeCell ref="B66:F66"/>
    <mergeCell ref="B68:F68"/>
    <mergeCell ref="C73:F73"/>
    <mergeCell ref="A72:A74"/>
    <mergeCell ref="C72:F72"/>
    <mergeCell ref="B88:F88"/>
    <mergeCell ref="A103:B104"/>
    <mergeCell ref="C105:D105"/>
    <mergeCell ref="E105:F105"/>
    <mergeCell ref="B106:F106"/>
    <mergeCell ref="B108:F108"/>
    <mergeCell ref="E107:F107"/>
    <mergeCell ref="C93:F93"/>
    <mergeCell ref="B94:F94"/>
    <mergeCell ref="A95:F95"/>
    <mergeCell ref="A92:A94"/>
    <mergeCell ref="C92:F92"/>
    <mergeCell ref="A102:F102"/>
    <mergeCell ref="C113:F113"/>
    <mergeCell ref="B114:F114"/>
    <mergeCell ref="A115:F115"/>
    <mergeCell ref="A112:A114"/>
    <mergeCell ref="C112:F112"/>
    <mergeCell ref="A122:F122"/>
    <mergeCell ref="E127:F127"/>
    <mergeCell ref="C110:F110"/>
    <mergeCell ref="A109:A111"/>
    <mergeCell ref="C109:F109"/>
    <mergeCell ref="C111:D111"/>
    <mergeCell ref="C130:F130"/>
    <mergeCell ref="A129:A131"/>
    <mergeCell ref="C129:F129"/>
    <mergeCell ref="C131:D131"/>
    <mergeCell ref="A123:B124"/>
    <mergeCell ref="C125:D125"/>
    <mergeCell ref="E125:F125"/>
    <mergeCell ref="B126:F126"/>
    <mergeCell ref="B128:F128"/>
    <mergeCell ref="A143:B144"/>
    <mergeCell ref="C145:D145"/>
    <mergeCell ref="E145:F145"/>
    <mergeCell ref="B146:F146"/>
    <mergeCell ref="B148:F148"/>
    <mergeCell ref="E147:F147"/>
    <mergeCell ref="C133:F133"/>
    <mergeCell ref="B134:F134"/>
    <mergeCell ref="A135:F135"/>
    <mergeCell ref="A132:A134"/>
    <mergeCell ref="C132:F132"/>
    <mergeCell ref="A142:F142"/>
    <mergeCell ref="C153:F153"/>
    <mergeCell ref="B154:F154"/>
    <mergeCell ref="A155:F155"/>
    <mergeCell ref="A152:A154"/>
    <mergeCell ref="C152:F152"/>
    <mergeCell ref="A162:F162"/>
    <mergeCell ref="E167:F167"/>
    <mergeCell ref="C150:F150"/>
    <mergeCell ref="A149:A151"/>
    <mergeCell ref="C149:F149"/>
    <mergeCell ref="C151:D151"/>
    <mergeCell ref="C170:F170"/>
    <mergeCell ref="A169:A171"/>
    <mergeCell ref="C169:F169"/>
    <mergeCell ref="C171:D171"/>
    <mergeCell ref="A163:B164"/>
    <mergeCell ref="C165:D165"/>
    <mergeCell ref="E165:F165"/>
    <mergeCell ref="B166:F166"/>
    <mergeCell ref="B168:F168"/>
    <mergeCell ref="A183:B184"/>
    <mergeCell ref="C185:D185"/>
    <mergeCell ref="E185:F185"/>
    <mergeCell ref="B186:F186"/>
    <mergeCell ref="B188:F188"/>
    <mergeCell ref="E187:F187"/>
    <mergeCell ref="C173:F173"/>
    <mergeCell ref="B174:F174"/>
    <mergeCell ref="A175:F175"/>
    <mergeCell ref="A172:A174"/>
    <mergeCell ref="C172:F172"/>
    <mergeCell ref="A182:F182"/>
    <mergeCell ref="C193:F193"/>
    <mergeCell ref="B194:F194"/>
    <mergeCell ref="A195:F195"/>
    <mergeCell ref="A192:A194"/>
    <mergeCell ref="C192:F192"/>
    <mergeCell ref="A202:F202"/>
    <mergeCell ref="E207:F207"/>
    <mergeCell ref="C190:F190"/>
    <mergeCell ref="A189:A191"/>
    <mergeCell ref="C189:F189"/>
    <mergeCell ref="C191:D191"/>
    <mergeCell ref="B207:C207"/>
    <mergeCell ref="C210:F210"/>
    <mergeCell ref="A209:A211"/>
    <mergeCell ref="C209:F209"/>
    <mergeCell ref="C211:D211"/>
    <mergeCell ref="A203:B204"/>
    <mergeCell ref="C205:D205"/>
    <mergeCell ref="E205:F205"/>
    <mergeCell ref="B206:F206"/>
    <mergeCell ref="B208:F208"/>
    <mergeCell ref="A223:B224"/>
    <mergeCell ref="C225:D225"/>
    <mergeCell ref="E225:F225"/>
    <mergeCell ref="B226:F226"/>
    <mergeCell ref="B228:F228"/>
    <mergeCell ref="E227:F227"/>
    <mergeCell ref="C213:F213"/>
    <mergeCell ref="B214:F214"/>
    <mergeCell ref="A215:F215"/>
    <mergeCell ref="A212:A214"/>
    <mergeCell ref="C212:F212"/>
    <mergeCell ref="A222:F222"/>
    <mergeCell ref="B227:C227"/>
    <mergeCell ref="C233:F233"/>
    <mergeCell ref="B234:F234"/>
    <mergeCell ref="A235:F235"/>
    <mergeCell ref="A232:A234"/>
    <mergeCell ref="C232:F232"/>
    <mergeCell ref="A242:F242"/>
    <mergeCell ref="E247:F247"/>
    <mergeCell ref="C230:F230"/>
    <mergeCell ref="A229:A231"/>
    <mergeCell ref="C229:F229"/>
    <mergeCell ref="C231:D231"/>
    <mergeCell ref="B247:C247"/>
    <mergeCell ref="C250:F250"/>
    <mergeCell ref="A249:A251"/>
    <mergeCell ref="C249:F249"/>
    <mergeCell ref="C251:D251"/>
    <mergeCell ref="A243:B244"/>
    <mergeCell ref="C245:D245"/>
    <mergeCell ref="E245:F245"/>
    <mergeCell ref="B246:F246"/>
    <mergeCell ref="B248:F248"/>
    <mergeCell ref="A263:B264"/>
    <mergeCell ref="C265:D265"/>
    <mergeCell ref="E265:F265"/>
    <mergeCell ref="B266:F266"/>
    <mergeCell ref="B268:F268"/>
    <mergeCell ref="E267:F267"/>
    <mergeCell ref="C253:F253"/>
    <mergeCell ref="B254:F254"/>
    <mergeCell ref="A255:F255"/>
    <mergeCell ref="A252:A254"/>
    <mergeCell ref="C252:F252"/>
    <mergeCell ref="A262:F262"/>
    <mergeCell ref="B267:C267"/>
    <mergeCell ref="C273:F273"/>
    <mergeCell ref="B274:F274"/>
    <mergeCell ref="A275:F275"/>
    <mergeCell ref="A272:A274"/>
    <mergeCell ref="C272:F272"/>
    <mergeCell ref="A282:F282"/>
    <mergeCell ref="E287:F287"/>
    <mergeCell ref="C270:F270"/>
    <mergeCell ref="A269:A271"/>
    <mergeCell ref="C269:F269"/>
    <mergeCell ref="C271:D271"/>
    <mergeCell ref="B287:C287"/>
    <mergeCell ref="C290:F290"/>
    <mergeCell ref="A289:A291"/>
    <mergeCell ref="C289:F289"/>
    <mergeCell ref="C291:D291"/>
    <mergeCell ref="A283:B284"/>
    <mergeCell ref="C285:D285"/>
    <mergeCell ref="E285:F285"/>
    <mergeCell ref="B286:F286"/>
    <mergeCell ref="B288:F288"/>
    <mergeCell ref="A303:B304"/>
    <mergeCell ref="C305:D305"/>
    <mergeCell ref="E305:F305"/>
    <mergeCell ref="B306:F306"/>
    <mergeCell ref="B308:F308"/>
    <mergeCell ref="E307:F307"/>
    <mergeCell ref="C293:F293"/>
    <mergeCell ref="B294:F294"/>
    <mergeCell ref="A295:F295"/>
    <mergeCell ref="A292:A294"/>
    <mergeCell ref="C292:F292"/>
    <mergeCell ref="A302:F302"/>
    <mergeCell ref="B307:C307"/>
    <mergeCell ref="C313:F313"/>
    <mergeCell ref="B314:F314"/>
    <mergeCell ref="A315:F315"/>
    <mergeCell ref="A312:A314"/>
    <mergeCell ref="C312:F312"/>
    <mergeCell ref="A322:F322"/>
    <mergeCell ref="E327:F327"/>
    <mergeCell ref="C310:F310"/>
    <mergeCell ref="A309:A311"/>
    <mergeCell ref="C309:F309"/>
    <mergeCell ref="C311:D311"/>
    <mergeCell ref="B327:C327"/>
    <mergeCell ref="C330:F330"/>
    <mergeCell ref="A329:A331"/>
    <mergeCell ref="C329:F329"/>
    <mergeCell ref="C331:D331"/>
    <mergeCell ref="A323:B324"/>
    <mergeCell ref="C325:D325"/>
    <mergeCell ref="E325:F325"/>
    <mergeCell ref="B326:F326"/>
    <mergeCell ref="B328:F328"/>
    <mergeCell ref="A343:B344"/>
    <mergeCell ref="C345:D345"/>
    <mergeCell ref="E345:F345"/>
    <mergeCell ref="B346:F346"/>
    <mergeCell ref="B348:F348"/>
    <mergeCell ref="E347:F347"/>
    <mergeCell ref="C333:F333"/>
    <mergeCell ref="B334:F334"/>
    <mergeCell ref="A335:F335"/>
    <mergeCell ref="A332:A334"/>
    <mergeCell ref="C332:F332"/>
    <mergeCell ref="A342:F342"/>
    <mergeCell ref="B347:C347"/>
    <mergeCell ref="C353:F353"/>
    <mergeCell ref="B354:F354"/>
    <mergeCell ref="A355:F355"/>
    <mergeCell ref="A352:A354"/>
    <mergeCell ref="C352:F352"/>
    <mergeCell ref="A362:F362"/>
    <mergeCell ref="E367:F367"/>
    <mergeCell ref="C350:F350"/>
    <mergeCell ref="A349:A351"/>
    <mergeCell ref="C349:F349"/>
    <mergeCell ref="C351:D351"/>
    <mergeCell ref="B367:C367"/>
    <mergeCell ref="C370:F370"/>
    <mergeCell ref="A369:A371"/>
    <mergeCell ref="C369:F369"/>
    <mergeCell ref="C371:D371"/>
    <mergeCell ref="A363:B364"/>
    <mergeCell ref="C365:D365"/>
    <mergeCell ref="E365:F365"/>
    <mergeCell ref="B366:F366"/>
    <mergeCell ref="B368:F368"/>
    <mergeCell ref="A383:B384"/>
    <mergeCell ref="C385:D385"/>
    <mergeCell ref="E385:F385"/>
    <mergeCell ref="B386:F386"/>
    <mergeCell ref="B388:F388"/>
    <mergeCell ref="E387:F387"/>
    <mergeCell ref="C373:F373"/>
    <mergeCell ref="B374:F374"/>
    <mergeCell ref="A375:F375"/>
    <mergeCell ref="A372:A374"/>
    <mergeCell ref="C372:F372"/>
    <mergeCell ref="A382:F382"/>
    <mergeCell ref="B387:C387"/>
    <mergeCell ref="C393:F393"/>
    <mergeCell ref="B394:F394"/>
    <mergeCell ref="A395:F395"/>
    <mergeCell ref="A392:A394"/>
    <mergeCell ref="C392:F392"/>
    <mergeCell ref="A402:F402"/>
    <mergeCell ref="E407:F407"/>
    <mergeCell ref="C390:F390"/>
    <mergeCell ref="A389:A391"/>
    <mergeCell ref="C389:F389"/>
    <mergeCell ref="C391:D391"/>
    <mergeCell ref="B407:C407"/>
    <mergeCell ref="C410:F410"/>
    <mergeCell ref="A409:A411"/>
    <mergeCell ref="C409:F409"/>
    <mergeCell ref="C411:D411"/>
    <mergeCell ref="A403:B404"/>
    <mergeCell ref="C405:D405"/>
    <mergeCell ref="E405:F405"/>
    <mergeCell ref="B406:F406"/>
    <mergeCell ref="B408:F408"/>
    <mergeCell ref="A423:B424"/>
    <mergeCell ref="C425:D425"/>
    <mergeCell ref="E425:F425"/>
    <mergeCell ref="B426:F426"/>
    <mergeCell ref="B428:F428"/>
    <mergeCell ref="E427:F427"/>
    <mergeCell ref="C413:F413"/>
    <mergeCell ref="B414:F414"/>
    <mergeCell ref="A415:F415"/>
    <mergeCell ref="A412:A414"/>
    <mergeCell ref="C412:F412"/>
    <mergeCell ref="A422:F422"/>
    <mergeCell ref="B427:C427"/>
    <mergeCell ref="C433:F433"/>
    <mergeCell ref="B434:F434"/>
    <mergeCell ref="A435:F435"/>
    <mergeCell ref="A432:A434"/>
    <mergeCell ref="C432:F432"/>
    <mergeCell ref="A442:F442"/>
    <mergeCell ref="E447:F447"/>
    <mergeCell ref="C430:F430"/>
    <mergeCell ref="A429:A431"/>
    <mergeCell ref="C429:F429"/>
    <mergeCell ref="C431:D431"/>
    <mergeCell ref="B447:C447"/>
    <mergeCell ref="C450:F450"/>
    <mergeCell ref="A449:A451"/>
    <mergeCell ref="C449:F449"/>
    <mergeCell ref="C451:D451"/>
    <mergeCell ref="A443:B444"/>
    <mergeCell ref="C445:D445"/>
    <mergeCell ref="E445:F445"/>
    <mergeCell ref="B446:F446"/>
    <mergeCell ref="B448:F448"/>
    <mergeCell ref="A463:B464"/>
    <mergeCell ref="C465:D465"/>
    <mergeCell ref="E465:F465"/>
    <mergeCell ref="B466:F466"/>
    <mergeCell ref="B468:F468"/>
    <mergeCell ref="E467:F467"/>
    <mergeCell ref="C453:F453"/>
    <mergeCell ref="B454:F454"/>
    <mergeCell ref="A455:F455"/>
    <mergeCell ref="A452:A454"/>
    <mergeCell ref="C452:F452"/>
    <mergeCell ref="A462:F462"/>
    <mergeCell ref="B467:C467"/>
    <mergeCell ref="C473:F473"/>
    <mergeCell ref="B474:F474"/>
    <mergeCell ref="A475:F475"/>
    <mergeCell ref="A472:A474"/>
    <mergeCell ref="C472:F472"/>
    <mergeCell ref="A482:F482"/>
    <mergeCell ref="E487:F487"/>
    <mergeCell ref="C470:F470"/>
    <mergeCell ref="A469:A471"/>
    <mergeCell ref="C469:F469"/>
    <mergeCell ref="C471:D471"/>
    <mergeCell ref="B487:C487"/>
    <mergeCell ref="C490:F490"/>
    <mergeCell ref="A489:A491"/>
    <mergeCell ref="C489:F489"/>
    <mergeCell ref="C491:D491"/>
    <mergeCell ref="A483:B484"/>
    <mergeCell ref="C485:D485"/>
    <mergeCell ref="E485:F485"/>
    <mergeCell ref="B486:F486"/>
    <mergeCell ref="B488:F488"/>
    <mergeCell ref="A503:B504"/>
    <mergeCell ref="C505:D505"/>
    <mergeCell ref="E505:F505"/>
    <mergeCell ref="B506:F506"/>
    <mergeCell ref="B508:F508"/>
    <mergeCell ref="E507:F507"/>
    <mergeCell ref="C493:F493"/>
    <mergeCell ref="B494:F494"/>
    <mergeCell ref="A495:F495"/>
    <mergeCell ref="A492:A494"/>
    <mergeCell ref="C492:F492"/>
    <mergeCell ref="A502:F502"/>
    <mergeCell ref="B507:C507"/>
    <mergeCell ref="C513:F513"/>
    <mergeCell ref="B514:F514"/>
    <mergeCell ref="A515:F515"/>
    <mergeCell ref="A512:A514"/>
    <mergeCell ref="C512:F512"/>
    <mergeCell ref="A522:F522"/>
    <mergeCell ref="E527:F527"/>
    <mergeCell ref="C510:F510"/>
    <mergeCell ref="A509:A511"/>
    <mergeCell ref="C509:F509"/>
    <mergeCell ref="C511:D511"/>
    <mergeCell ref="B527:C527"/>
    <mergeCell ref="C530:F530"/>
    <mergeCell ref="A529:A531"/>
    <mergeCell ref="C529:F529"/>
    <mergeCell ref="C531:D531"/>
    <mergeCell ref="A523:B524"/>
    <mergeCell ref="C525:D525"/>
    <mergeCell ref="E525:F525"/>
    <mergeCell ref="B526:F526"/>
    <mergeCell ref="B528:F528"/>
    <mergeCell ref="A543:B544"/>
    <mergeCell ref="C545:D545"/>
    <mergeCell ref="E545:F545"/>
    <mergeCell ref="B546:F546"/>
    <mergeCell ref="B548:F548"/>
    <mergeCell ref="E547:F547"/>
    <mergeCell ref="C533:F533"/>
    <mergeCell ref="B534:F534"/>
    <mergeCell ref="A535:F535"/>
    <mergeCell ref="A532:A534"/>
    <mergeCell ref="C532:F532"/>
    <mergeCell ref="A542:F542"/>
    <mergeCell ref="B547:C547"/>
    <mergeCell ref="C553:F553"/>
    <mergeCell ref="B554:F554"/>
    <mergeCell ref="A555:F555"/>
    <mergeCell ref="A552:A554"/>
    <mergeCell ref="C552:F552"/>
    <mergeCell ref="A562:F562"/>
    <mergeCell ref="E567:F567"/>
    <mergeCell ref="C550:F550"/>
    <mergeCell ref="A549:A551"/>
    <mergeCell ref="C549:F549"/>
    <mergeCell ref="C551:D551"/>
    <mergeCell ref="B567:C567"/>
    <mergeCell ref="C570:F570"/>
    <mergeCell ref="A569:A571"/>
    <mergeCell ref="C569:F569"/>
    <mergeCell ref="C571:D571"/>
    <mergeCell ref="A563:B564"/>
    <mergeCell ref="C565:D565"/>
    <mergeCell ref="E565:F565"/>
    <mergeCell ref="B566:F566"/>
    <mergeCell ref="B568:F568"/>
    <mergeCell ref="A583:B584"/>
    <mergeCell ref="C585:D585"/>
    <mergeCell ref="E585:F585"/>
    <mergeCell ref="B586:F586"/>
    <mergeCell ref="B588:F588"/>
    <mergeCell ref="E587:F587"/>
    <mergeCell ref="C573:F573"/>
    <mergeCell ref="B574:F574"/>
    <mergeCell ref="A575:F575"/>
    <mergeCell ref="A572:A574"/>
    <mergeCell ref="C572:F572"/>
    <mergeCell ref="A582:F582"/>
    <mergeCell ref="B587:C587"/>
    <mergeCell ref="C593:F593"/>
    <mergeCell ref="B594:F594"/>
    <mergeCell ref="A595:F595"/>
    <mergeCell ref="A592:A594"/>
    <mergeCell ref="C592:F592"/>
    <mergeCell ref="A602:F602"/>
    <mergeCell ref="E607:F607"/>
    <mergeCell ref="C590:F590"/>
    <mergeCell ref="A589:A591"/>
    <mergeCell ref="C589:F589"/>
    <mergeCell ref="C591:D591"/>
    <mergeCell ref="B607:C607"/>
    <mergeCell ref="C610:F610"/>
    <mergeCell ref="A609:A611"/>
    <mergeCell ref="C609:F609"/>
    <mergeCell ref="C611:D611"/>
    <mergeCell ref="A603:B604"/>
    <mergeCell ref="C605:D605"/>
    <mergeCell ref="E605:F605"/>
    <mergeCell ref="B606:F606"/>
    <mergeCell ref="B608:F608"/>
    <mergeCell ref="A623:B624"/>
    <mergeCell ref="C625:D625"/>
    <mergeCell ref="E625:F625"/>
    <mergeCell ref="B626:F626"/>
    <mergeCell ref="B628:F628"/>
    <mergeCell ref="E627:F627"/>
    <mergeCell ref="C613:F613"/>
    <mergeCell ref="B614:F614"/>
    <mergeCell ref="A615:F615"/>
    <mergeCell ref="A612:A614"/>
    <mergeCell ref="C612:F612"/>
    <mergeCell ref="A622:F622"/>
    <mergeCell ref="B627:C627"/>
    <mergeCell ref="C633:F633"/>
    <mergeCell ref="B634:F634"/>
    <mergeCell ref="A635:F635"/>
    <mergeCell ref="A632:A634"/>
    <mergeCell ref="C632:F632"/>
    <mergeCell ref="A642:F642"/>
    <mergeCell ref="E647:F647"/>
    <mergeCell ref="C630:F630"/>
    <mergeCell ref="A629:A631"/>
    <mergeCell ref="C629:F629"/>
    <mergeCell ref="C631:D631"/>
    <mergeCell ref="B647:C647"/>
    <mergeCell ref="C650:F650"/>
    <mergeCell ref="A649:A651"/>
    <mergeCell ref="C649:F649"/>
    <mergeCell ref="C651:D651"/>
    <mergeCell ref="A643:B644"/>
    <mergeCell ref="C645:D645"/>
    <mergeCell ref="E645:F645"/>
    <mergeCell ref="B646:F646"/>
    <mergeCell ref="B648:F648"/>
    <mergeCell ref="A663:B664"/>
    <mergeCell ref="C665:D665"/>
    <mergeCell ref="E665:F665"/>
    <mergeCell ref="B666:F666"/>
    <mergeCell ref="B668:F668"/>
    <mergeCell ref="E667:F667"/>
    <mergeCell ref="C653:F653"/>
    <mergeCell ref="B654:F654"/>
    <mergeCell ref="A655:F655"/>
    <mergeCell ref="A652:A654"/>
    <mergeCell ref="C652:F652"/>
    <mergeCell ref="A662:F662"/>
    <mergeCell ref="B667:C667"/>
    <mergeCell ref="A23:B24"/>
    <mergeCell ref="C25:D25"/>
    <mergeCell ref="E25:F25"/>
    <mergeCell ref="B26:F26"/>
    <mergeCell ref="C710:F710"/>
    <mergeCell ref="A709:A711"/>
    <mergeCell ref="C709:F709"/>
    <mergeCell ref="C711:D711"/>
    <mergeCell ref="A703:B704"/>
    <mergeCell ref="C705:D705"/>
    <mergeCell ref="E705:F705"/>
    <mergeCell ref="B706:F706"/>
    <mergeCell ref="B708:F708"/>
    <mergeCell ref="C693:F693"/>
    <mergeCell ref="B694:F694"/>
    <mergeCell ref="A695:F695"/>
    <mergeCell ref="A692:A694"/>
    <mergeCell ref="C692:F692"/>
    <mergeCell ref="A702:F702"/>
    <mergeCell ref="C690:F690"/>
    <mergeCell ref="C673:F673"/>
    <mergeCell ref="B674:F674"/>
    <mergeCell ref="A42:F42"/>
    <mergeCell ref="A43:B44"/>
    <mergeCell ref="C45:D45"/>
    <mergeCell ref="E45:F45"/>
    <mergeCell ref="B46:F46"/>
    <mergeCell ref="C713:F713"/>
    <mergeCell ref="B714:F714"/>
    <mergeCell ref="A715:F715"/>
    <mergeCell ref="A712:A714"/>
    <mergeCell ref="C712:F712"/>
    <mergeCell ref="A689:A691"/>
    <mergeCell ref="C689:F689"/>
    <mergeCell ref="C691:D691"/>
    <mergeCell ref="A683:B684"/>
    <mergeCell ref="C685:D685"/>
    <mergeCell ref="E685:F685"/>
    <mergeCell ref="B686:F686"/>
    <mergeCell ref="B688:F688"/>
    <mergeCell ref="A675:F675"/>
    <mergeCell ref="A672:A674"/>
    <mergeCell ref="C672:F672"/>
    <mergeCell ref="A682:F682"/>
    <mergeCell ref="C670:F670"/>
    <mergeCell ref="A669:A671"/>
    <mergeCell ref="C669:F669"/>
    <mergeCell ref="C671:D67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5" sqref="B5"/>
    </sheetView>
  </sheetViews>
  <sheetFormatPr defaultRowHeight="16.5" x14ac:dyDescent="0.3"/>
  <cols>
    <col min="1" max="16384" width="9" style="115"/>
  </cols>
  <sheetData>
    <row r="1" spans="1:2" x14ac:dyDescent="0.3">
      <c r="A1" s="115" t="s">
        <v>82</v>
      </c>
    </row>
    <row r="2" spans="1:2" x14ac:dyDescent="0.3">
      <c r="A2" s="115" t="s">
        <v>79</v>
      </c>
      <c r="B2" s="115" t="s">
        <v>83</v>
      </c>
    </row>
    <row r="3" spans="1:2" x14ac:dyDescent="0.3">
      <c r="A3" s="115" t="s">
        <v>80</v>
      </c>
      <c r="B3" s="115" t="s">
        <v>84</v>
      </c>
    </row>
    <row r="4" spans="1:2" x14ac:dyDescent="0.3">
      <c r="A4" s="115" t="s">
        <v>15</v>
      </c>
    </row>
    <row r="5" spans="1:2" x14ac:dyDescent="0.3">
      <c r="A5" s="115" t="s">
        <v>81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표지</vt:lpstr>
      <vt:lpstr>정산보고서</vt:lpstr>
      <vt:lpstr>지출결의서</vt:lpstr>
      <vt:lpstr>.</vt:lpstr>
      <vt:lpstr>정산보고서!Print_Area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파주시자원봉사센터</cp:lastModifiedBy>
  <cp:lastPrinted>2025-03-10T01:04:12Z</cp:lastPrinted>
  <dcterms:created xsi:type="dcterms:W3CDTF">2018-12-17T07:26:27Z</dcterms:created>
  <dcterms:modified xsi:type="dcterms:W3CDTF">2025-03-10T01:05:02Z</dcterms:modified>
</cp:coreProperties>
</file>